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zh\Desktop\20241115_CVA协会文章\资产负债表配平\"/>
    </mc:Choice>
  </mc:AlternateContent>
  <xr:revisionPtr revIDLastSave="0" documentId="13_ncr:1_{1DA4D7C5-E1CB-4342-BFB9-B4FC9A88E062}" xr6:coauthVersionLast="47" xr6:coauthVersionMax="47" xr10:uidLastSave="{00000000-0000-0000-0000-000000000000}"/>
  <bookViews>
    <workbookView xWindow="14317" yWindow="0" windowWidth="14565" windowHeight="16283" xr2:uid="{4F52CBAC-367A-4DDC-BB0B-838B0833AB08}"/>
  </bookViews>
  <sheets>
    <sheet name="配平" sheetId="3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3" l="1"/>
  <c r="H29" i="3" s="1"/>
  <c r="H32" i="3" s="1"/>
  <c r="H20" i="3"/>
  <c r="H22" i="3" s="1"/>
  <c r="K108" i="3"/>
  <c r="K100" i="3"/>
  <c r="H156" i="3"/>
  <c r="H148" i="3"/>
  <c r="H33" i="3" l="1"/>
  <c r="H116" i="3"/>
  <c r="L164" i="3"/>
  <c r="I116" i="3" l="1"/>
  <c r="M164" i="3"/>
</calcChain>
</file>

<file path=xl/sharedStrings.xml><?xml version="1.0" encoding="utf-8"?>
<sst xmlns="http://schemas.openxmlformats.org/spreadsheetml/2006/main" count="244" uniqueCount="130">
  <si>
    <t>资产负债表配平问题</t>
    <phoneticPr fontId="1" type="noConversion"/>
  </si>
  <si>
    <t>缘由</t>
    <phoneticPr fontId="1" type="noConversion"/>
  </si>
  <si>
    <t>一般来说，财务预测是指三表预测，即利润表预测、资产负债表预测、现金流量表预测，以及三张中间计算表折旧摊销（资本支出）、经营性营运资本、债务偿还。不管是现金流折现模型、杠杆收购模型、项目投资决策模型等，都是最基础也是最重要的工作表之一。</t>
    <phoneticPr fontId="1" type="noConversion"/>
  </si>
  <si>
    <t>收入</t>
    <phoneticPr fontId="1" type="noConversion"/>
  </si>
  <si>
    <t>毛利</t>
    <phoneticPr fontId="1" type="noConversion"/>
  </si>
  <si>
    <t>税前利润</t>
    <phoneticPr fontId="1" type="noConversion"/>
  </si>
  <si>
    <t>净利润</t>
    <phoneticPr fontId="1" type="noConversion"/>
  </si>
  <si>
    <t>资产负债表</t>
    <phoneticPr fontId="1" type="noConversion"/>
  </si>
  <si>
    <t>现金</t>
    <phoneticPr fontId="1" type="noConversion"/>
  </si>
  <si>
    <t>应收账款</t>
    <phoneticPr fontId="1" type="noConversion"/>
  </si>
  <si>
    <t>存货</t>
    <phoneticPr fontId="1" type="noConversion"/>
  </si>
  <si>
    <t>流动资产合计</t>
    <phoneticPr fontId="1" type="noConversion"/>
  </si>
  <si>
    <t>固定资产</t>
    <phoneticPr fontId="1" type="noConversion"/>
  </si>
  <si>
    <t>资产合计</t>
    <phoneticPr fontId="1" type="noConversion"/>
  </si>
  <si>
    <t>应付账款</t>
    <phoneticPr fontId="1" type="noConversion"/>
  </si>
  <si>
    <t>短期借款</t>
    <phoneticPr fontId="1" type="noConversion"/>
  </si>
  <si>
    <t>流动负债</t>
    <phoneticPr fontId="1" type="noConversion"/>
  </si>
  <si>
    <t>长期借款</t>
    <phoneticPr fontId="1" type="noConversion"/>
  </si>
  <si>
    <t>负债合计</t>
    <phoneticPr fontId="1" type="noConversion"/>
  </si>
  <si>
    <t>股东权益</t>
    <phoneticPr fontId="1" type="noConversion"/>
  </si>
  <si>
    <t>负债+权益</t>
    <phoneticPr fontId="1" type="noConversion"/>
  </si>
  <si>
    <t>经营性营运资本变动</t>
    <phoneticPr fontId="1" type="noConversion"/>
  </si>
  <si>
    <t>经营活动现金流</t>
    <phoneticPr fontId="1" type="noConversion"/>
  </si>
  <si>
    <t>资本支出</t>
    <phoneticPr fontId="1" type="noConversion"/>
  </si>
  <si>
    <t>投资活动现金流</t>
    <phoneticPr fontId="1" type="noConversion"/>
  </si>
  <si>
    <t>融资活动现金流</t>
    <phoneticPr fontId="1" type="noConversion"/>
  </si>
  <si>
    <t>净现金流</t>
    <phoneticPr fontId="1" type="noConversion"/>
  </si>
  <si>
    <t>期初现金</t>
    <phoneticPr fontId="1" type="noConversion"/>
  </si>
  <si>
    <t>期末现金</t>
    <phoneticPr fontId="1" type="noConversion"/>
  </si>
  <si>
    <t>减：费用</t>
    <phoneticPr fontId="1" type="noConversion"/>
  </si>
  <si>
    <t>减：折旧摊销</t>
    <phoneticPr fontId="1" type="noConversion"/>
  </si>
  <si>
    <t>减：所得税</t>
    <phoneticPr fontId="1" type="noConversion"/>
  </si>
  <si>
    <t>折旧</t>
    <phoneticPr fontId="1" type="noConversion"/>
  </si>
  <si>
    <t>利息支出</t>
    <phoneticPr fontId="1" type="noConversion"/>
  </si>
  <si>
    <t>利息收入</t>
    <phoneticPr fontId="1" type="noConversion"/>
  </si>
  <si>
    <t>中间计算表</t>
    <phoneticPr fontId="1" type="noConversion"/>
  </si>
  <si>
    <t>三表</t>
    <phoneticPr fontId="1" type="noConversion"/>
  </si>
  <si>
    <t>减：成本</t>
    <phoneticPr fontId="1" type="noConversion"/>
  </si>
  <si>
    <t>备注：假设成本费用中不包含折旧摊销</t>
    <phoneticPr fontId="6" type="noConversion"/>
  </si>
  <si>
    <t>Check</t>
    <phoneticPr fontId="6" type="noConversion"/>
  </si>
  <si>
    <t>EBITDA</t>
    <phoneticPr fontId="1" type="noConversion"/>
  </si>
  <si>
    <t>EBIT</t>
    <phoneticPr fontId="1" type="noConversion"/>
  </si>
  <si>
    <t>净财务费用</t>
    <phoneticPr fontId="6" type="noConversion"/>
  </si>
  <si>
    <t>现金变动-应收账款</t>
    <phoneticPr fontId="1" type="noConversion"/>
  </si>
  <si>
    <t>现金变动-存货</t>
    <phoneticPr fontId="1" type="noConversion"/>
  </si>
  <si>
    <t>现金变动-应付账款</t>
    <phoneticPr fontId="1" type="noConversion"/>
  </si>
  <si>
    <t>应收账款</t>
    <phoneticPr fontId="6" type="noConversion"/>
  </si>
  <si>
    <t>存货</t>
    <phoneticPr fontId="6" type="noConversion"/>
  </si>
  <si>
    <t>应付账款</t>
    <phoneticPr fontId="6" type="noConversion"/>
  </si>
  <si>
    <t>折旧</t>
    <phoneticPr fontId="6" type="noConversion"/>
  </si>
  <si>
    <t>固定资产期末值</t>
    <phoneticPr fontId="6" type="noConversion"/>
  </si>
  <si>
    <t>应收账款期末值</t>
    <phoneticPr fontId="6" type="noConversion"/>
  </si>
  <si>
    <t>存货期末值</t>
    <phoneticPr fontId="6" type="noConversion"/>
  </si>
  <si>
    <t>应付账款期末值</t>
    <phoneticPr fontId="6" type="noConversion"/>
  </si>
  <si>
    <t>短期借款期初</t>
    <phoneticPr fontId="6" type="noConversion"/>
  </si>
  <si>
    <t>短期借款期末</t>
    <phoneticPr fontId="6" type="noConversion"/>
  </si>
  <si>
    <t>长期借款期初</t>
    <phoneticPr fontId="6" type="noConversion"/>
  </si>
  <si>
    <t>长期借款期末</t>
    <phoneticPr fontId="6" type="noConversion"/>
  </si>
  <si>
    <t>发行与偿还</t>
    <phoneticPr fontId="1" type="noConversion"/>
  </si>
  <si>
    <t>期初固定资产</t>
    <phoneticPr fontId="1" type="noConversion"/>
  </si>
  <si>
    <t>短期借款</t>
    <phoneticPr fontId="6" type="noConversion"/>
  </si>
  <si>
    <t>1利润表</t>
    <phoneticPr fontId="1" type="noConversion"/>
  </si>
  <si>
    <t>2折旧摊销</t>
    <phoneticPr fontId="1" type="noConversion"/>
  </si>
  <si>
    <t>3经营性营运资本</t>
    <phoneticPr fontId="1" type="noConversion"/>
  </si>
  <si>
    <t>4债务偿还明细表</t>
    <phoneticPr fontId="1" type="noConversion"/>
  </si>
  <si>
    <t>5资产负债表</t>
    <phoneticPr fontId="1" type="noConversion"/>
  </si>
  <si>
    <t>6现金流量表</t>
    <phoneticPr fontId="1" type="noConversion"/>
  </si>
  <si>
    <t>笔者在财务模型教学过程中发现，资产负债表配平问题，对于财务建模入门初学者来说几乎是一个绕不开的话题。</t>
    <phoneticPr fontId="1" type="noConversion"/>
  </si>
  <si>
    <t>在给企业做财务顾问的时候，部分企业没有搭建资产负债表的习惯，问起缘由，对于配平问题也是一脸愁容。因此，本文将尝试换一种资产负债表预测的思路，即通过现金流量表推导预测资产负债表，希望给到读者一些启发。</t>
    <phoneticPr fontId="6" type="noConversion"/>
  </si>
  <si>
    <t>要求：对企业A进行2024年的财务预测，包含利润表、资产负债表、现金流量表</t>
    <phoneticPr fontId="6" type="noConversion"/>
  </si>
  <si>
    <t>假设条件</t>
    <phoneticPr fontId="6" type="noConversion"/>
  </si>
  <si>
    <t>2023年资产负债表如下图所示</t>
    <phoneticPr fontId="6" type="noConversion"/>
  </si>
  <si>
    <r>
      <rPr>
        <sz val="11"/>
        <color theme="1"/>
        <rFont val="微软雅黑"/>
        <family val="2"/>
        <charset val="134"/>
      </rPr>
      <t>资本支出</t>
    </r>
    <phoneticPr fontId="6" type="noConversion"/>
  </si>
  <si>
    <r>
      <rPr>
        <sz val="11"/>
        <color theme="1"/>
        <rFont val="微软雅黑"/>
        <family val="2"/>
        <charset val="134"/>
      </rPr>
      <t>折旧</t>
    </r>
    <phoneticPr fontId="6" type="noConversion"/>
  </si>
  <si>
    <r>
      <rPr>
        <sz val="11"/>
        <color theme="1"/>
        <rFont val="微软雅黑"/>
        <family val="2"/>
        <charset val="134"/>
      </rPr>
      <t>应收账款（期末值）</t>
    </r>
    <phoneticPr fontId="6" type="noConversion"/>
  </si>
  <si>
    <r>
      <rPr>
        <sz val="11"/>
        <color theme="1"/>
        <rFont val="微软雅黑"/>
        <family val="2"/>
        <charset val="134"/>
      </rPr>
      <t>存货（期末值）</t>
    </r>
    <phoneticPr fontId="6" type="noConversion"/>
  </si>
  <si>
    <r>
      <rPr>
        <sz val="11"/>
        <color theme="1"/>
        <rFont val="微软雅黑"/>
        <family val="2"/>
        <charset val="134"/>
      </rPr>
      <t>应付账款（期末值）</t>
    </r>
    <phoneticPr fontId="6" type="noConversion"/>
  </si>
  <si>
    <r>
      <rPr>
        <sz val="11"/>
        <color theme="1"/>
        <rFont val="微软雅黑"/>
        <family val="2"/>
        <charset val="134"/>
      </rPr>
      <t>短期借款偿还</t>
    </r>
    <phoneticPr fontId="6" type="noConversion"/>
  </si>
  <si>
    <r>
      <rPr>
        <sz val="11"/>
        <color theme="1"/>
        <rFont val="微软雅黑"/>
        <family val="2"/>
        <charset val="134"/>
      </rPr>
      <t>长期借款偿还</t>
    </r>
    <phoneticPr fontId="6" type="noConversion"/>
  </si>
  <si>
    <r>
      <rPr>
        <sz val="11"/>
        <color theme="1"/>
        <rFont val="微软雅黑"/>
        <family val="2"/>
        <charset val="134"/>
      </rPr>
      <t>利息支出</t>
    </r>
    <phoneticPr fontId="6" type="noConversion"/>
  </si>
  <si>
    <r>
      <rPr>
        <sz val="11"/>
        <color theme="1"/>
        <rFont val="微软雅黑"/>
        <family val="2"/>
        <charset val="134"/>
      </rPr>
      <t>利息收入</t>
    </r>
    <phoneticPr fontId="6" type="noConversion"/>
  </si>
  <si>
    <r>
      <rPr>
        <sz val="11"/>
        <color theme="1"/>
        <rFont val="微软雅黑"/>
        <family val="2"/>
        <charset val="134"/>
      </rPr>
      <t>收入</t>
    </r>
    <phoneticPr fontId="6" type="noConversion"/>
  </si>
  <si>
    <r>
      <rPr>
        <sz val="11"/>
        <color theme="1"/>
        <rFont val="微软雅黑"/>
        <family val="2"/>
        <charset val="134"/>
      </rPr>
      <t>成本</t>
    </r>
    <phoneticPr fontId="6" type="noConversion"/>
  </si>
  <si>
    <r>
      <rPr>
        <sz val="11"/>
        <color theme="1"/>
        <rFont val="微软雅黑"/>
        <family val="2"/>
        <charset val="134"/>
      </rPr>
      <t>费用</t>
    </r>
    <phoneticPr fontId="6" type="noConversion"/>
  </si>
  <si>
    <r>
      <rPr>
        <sz val="11"/>
        <color theme="1"/>
        <rFont val="微软雅黑"/>
        <family val="2"/>
        <charset val="134"/>
      </rPr>
      <t>所得税</t>
    </r>
    <phoneticPr fontId="6" type="noConversion"/>
  </si>
  <si>
    <t>财务建模是一门实操技能，建议读者跟着文章的步骤，在excel中亲自上手练习。</t>
    <phoneticPr fontId="6" type="noConversion"/>
  </si>
  <si>
    <t>预测利润表，因为经营性营运资本、资本支出都和利润表中收入成本关联。</t>
    <phoneticPr fontId="1" type="noConversion"/>
  </si>
  <si>
    <t>第一步</t>
    <phoneticPr fontId="6" type="noConversion"/>
  </si>
  <si>
    <t>三张中间计算表，链接历史资产负债表数据及题目假设，完成如下图</t>
    <phoneticPr fontId="1" type="noConversion"/>
  </si>
  <si>
    <t>第二步</t>
    <phoneticPr fontId="1" type="noConversion"/>
  </si>
  <si>
    <t>第三步</t>
    <phoneticPr fontId="1" type="noConversion"/>
  </si>
  <si>
    <t>开始资产负债表预测，如下图箭头所示</t>
    <phoneticPr fontId="6" type="noConversion"/>
  </si>
  <si>
    <t>1、将应收账款/存货/应付账款期末值连接到资产负债表</t>
    <phoneticPr fontId="6" type="noConversion"/>
  </si>
  <si>
    <t>2、将固定资产期末值连接到资产负债表</t>
    <phoneticPr fontId="6" type="noConversion"/>
  </si>
  <si>
    <t>3、将短期负债/长期负债期末值连接到资产负债表</t>
    <phoneticPr fontId="6" type="noConversion"/>
  </si>
  <si>
    <t>4、股东权益预测=上一年权益+当年净利润</t>
    <phoneticPr fontId="6" type="noConversion"/>
  </si>
  <si>
    <t>5、预测现金流量表后，得到期末现金</t>
    <phoneticPr fontId="6" type="noConversion"/>
  </si>
  <si>
    <t>6、将现金流量表中的期末现金链接至资产负债表中的账上现金</t>
    <phoneticPr fontId="6" type="noConversion"/>
  </si>
  <si>
    <t>看图会发现，这种资产负债表预测的方法，需要同时链接所有6张表（折旧摊销、经营性营运资本、债务偿还、利润表中的净利润、资产负债表中的上一年权益、现金流量表中的期末现金）</t>
    <phoneticPr fontId="6" type="noConversion"/>
  </si>
  <si>
    <t>第三步</t>
    <phoneticPr fontId="6" type="noConversion"/>
  </si>
  <si>
    <t>下面，我们来看下现金流量表推导资产负债表的方法</t>
    <phoneticPr fontId="6" type="noConversion"/>
  </si>
  <si>
    <t>5现金流量表</t>
    <phoneticPr fontId="1" type="noConversion"/>
  </si>
  <si>
    <t>6资产负债表</t>
    <phoneticPr fontId="1" type="noConversion"/>
  </si>
  <si>
    <t>第一步、第二步与常规预测一致，不再赘述</t>
    <phoneticPr fontId="6" type="noConversion"/>
  </si>
  <si>
    <t>如果出现不平，只需通过“追踪引用/从属单元格”检查蓝色箭头，是否多链接或少链接了。</t>
    <phoneticPr fontId="6" type="noConversion"/>
  </si>
  <si>
    <t>同样看下图，所有计算结果都相同的情况下，资产负债表预测时，仅需上一年的值和现金流量表中对应科目的变动值进行链接。跨表链接的数量及复杂程度大大降低。</t>
    <phoneticPr fontId="6" type="noConversion"/>
  </si>
  <si>
    <t>关于资产负债表预测不平的常见原因及问题，协会之前已有文章进行探讨，链接如下（可删除）。</t>
    <phoneticPr fontId="6" type="noConversion"/>
  </si>
  <si>
    <t>笔者也为读者准备了空白版题目，可以私信小编领取。</t>
    <phoneticPr fontId="6" type="noConversion"/>
  </si>
  <si>
    <t>模拟笔试题</t>
    <phoneticPr fontId="6" type="noConversion"/>
  </si>
  <si>
    <t>这里首先根据最常规的做法进行财务预测。</t>
    <phoneticPr fontId="6" type="noConversion"/>
  </si>
  <si>
    <r>
      <rPr>
        <b/>
        <sz val="11"/>
        <color theme="1"/>
        <rFont val="楷体"/>
        <family val="3"/>
        <charset val="134"/>
      </rPr>
      <t>注意：</t>
    </r>
    <r>
      <rPr>
        <sz val="11"/>
        <color theme="1"/>
        <rFont val="楷体"/>
        <family val="3"/>
        <charset val="134"/>
      </rPr>
      <t>计算经营性营运资本科目现金流变动时，现金流入还是流出，正负号常常容易出错。</t>
    </r>
    <phoneticPr fontId="6" type="noConversion"/>
  </si>
  <si>
    <t>应收账款/存货作为资产科目，预测期的值大于上一年的值，将导致现金流出，因此是负值，模型中计算是上一年减预测期当年的值。作为负债科目的应付账款，与资产科目相反，计算时是当年的值减上一年。</t>
    <phoneticPr fontId="6" type="noConversion"/>
  </si>
  <si>
    <t>我们把资产负债表和现金流量表换个顺序，先预测现金流量表，然后通过现金流量表预测资产负债表</t>
    <phoneticPr fontId="6" type="noConversion"/>
  </si>
  <si>
    <t>只需记住一个规律：</t>
    <phoneticPr fontId="6" type="noConversion"/>
  </si>
  <si>
    <t>内容的形式</t>
    <phoneticPr fontId="1" type="noConversion"/>
  </si>
  <si>
    <t>正文预测</t>
    <phoneticPr fontId="6" type="noConversion"/>
  </si>
  <si>
    <t>一、常规预测</t>
    <phoneticPr fontId="6" type="noConversion"/>
  </si>
  <si>
    <t>二、现金流预测</t>
    <phoneticPr fontId="6" type="noConversion"/>
  </si>
  <si>
    <t>资产负债表的值（合计值除外）=上一年的值+现金流量表中的变动值（不重复链接/不漏链接，就不会错）</t>
    <phoneticPr fontId="6" type="noConversion"/>
  </si>
  <si>
    <t>有些非经营科目，比如短期投资等，如果现金流量表中没有对应科目，意味着现金流没有变化，此时，资产负债表中的短期投资只需等于上一年的值即可。</t>
    <phoneticPr fontId="6" type="noConversion"/>
  </si>
  <si>
    <t>建议标题</t>
    <phoneticPr fontId="6" type="noConversion"/>
  </si>
  <si>
    <t>资产负债表预测的另一种思路——现金流量表推导资产负债表</t>
    <phoneticPr fontId="6" type="noConversion"/>
  </si>
  <si>
    <t>考虑到财务预测更偏实务操作，但受限于文本形式，为了便于读者理解，全文将以笔试题的形式讲解（对比演示两种不同的资产负债表预测方法）。</t>
    <phoneticPr fontId="6" type="noConversion"/>
  </si>
  <si>
    <t>因此，首先根据题目假设，预测2024年的利润表，将题目给到的收入、成本、费用、所得税连接到利润表，如下图。</t>
    <phoneticPr fontId="6" type="noConversion"/>
  </si>
  <si>
    <t>总结</t>
    <phoneticPr fontId="6" type="noConversion"/>
  </si>
  <si>
    <t>写作本文的目的，是让大家换一种思路预测资产负债表。尤其是遇到复杂模型时，使用常规预测，计算链接了半天，结果发现资产负债表不平，检查了半天也没找到问题的原因。</t>
    <phoneticPr fontId="6" type="noConversion"/>
  </si>
  <si>
    <t>此时，可以尝试使用文章中介绍的现金流量表推导资产负债表，大概率会更容易找出问题所在。</t>
    <phoneticPr fontId="6" type="noConversion"/>
  </si>
  <si>
    <t>实践中，两种预测资产负债表的方法都可以使用，没有对错之分，用的时候了解不同方法之间的优缺点即可。笔者自己建模的时候，常常是结合两种方法混着用，怎么顺手怎么来。</t>
    <phoneticPr fontId="6" type="noConversion"/>
  </si>
  <si>
    <t>备注：现金流量表推导资产负债表虽然简单，但也有缺点，必须确保现金流量表的预测是准确的。否则会出现现金流量表链接错了，但资产负债表还是配平的问题。</t>
    <phoneticPr fontId="6" type="noConversion"/>
  </si>
  <si>
    <t>链接没有规律；跨表链接或者跨行链接时也会增加出错的可能性；出现错误后，也不易于后期的检查。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</si>
</sst>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(* #,##0.0%_);_(* \(#,##0.0%\);_(* &quot;-&quot;??_);_(@_)"/>
    <numFmt numFmtId="177" formatCode="_(* #,##0.0_);_(* \(#,##0.0\);_(* &quot;-&quot;??_);_(@_)"/>
    <numFmt numFmtId="178" formatCode="_(* #,##0.0\x_);_(* \(#,##0.0\);_(* &quot;-&quot;??_);_(@_)"/>
    <numFmt numFmtId="179" formatCode="_(* #,##0&quot;A&quot;_);_(* \(#,##0.0\);_(* &quot;-&quot;??_);_(@_)"/>
    <numFmt numFmtId="180" formatCode="_(* #,##0&quot;E&quot;_);_(* \(#,##0.0\);_(* &quot;-&quot;??_);_(@_)"/>
  </numFmts>
  <fonts count="30" x14ac:knownFonts="1">
    <font>
      <sz val="11"/>
      <color theme="1"/>
      <name val="等线"/>
      <family val="2"/>
      <scheme val="minor"/>
    </font>
    <font>
      <sz val="9"/>
      <name val="Calibri"/>
      <family val="2"/>
      <charset val="134"/>
    </font>
    <font>
      <sz val="11"/>
      <name val="Calibri"/>
      <family val="2"/>
    </font>
    <font>
      <sz val="11"/>
      <color rgb="FF0000FF"/>
      <name val="Calibri"/>
      <family val="2"/>
    </font>
    <font>
      <sz val="11"/>
      <color rgb="FF008000"/>
      <name val="Calibri"/>
      <family val="2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color theme="0"/>
      <name val="等线"/>
      <family val="3"/>
      <charset val="134"/>
      <scheme val="minor"/>
    </font>
    <font>
      <sz val="11"/>
      <color theme="1"/>
      <name val="Calibri"/>
      <family val="2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color theme="0"/>
      <name val="微软雅黑"/>
      <family val="2"/>
      <charset val="134"/>
    </font>
    <font>
      <b/>
      <u/>
      <sz val="11"/>
      <color theme="1"/>
      <name val="微软雅黑"/>
      <family val="2"/>
      <charset val="134"/>
    </font>
    <font>
      <b/>
      <sz val="11"/>
      <color theme="1" tint="0.249977111117893"/>
      <name val="微软雅黑"/>
      <family val="2"/>
      <charset val="134"/>
    </font>
    <font>
      <i/>
      <sz val="11"/>
      <color theme="1"/>
      <name val="微软雅黑"/>
      <family val="2"/>
      <charset val="134"/>
    </font>
    <font>
      <b/>
      <sz val="11"/>
      <name val="Calibri"/>
      <family val="2"/>
    </font>
    <font>
      <i/>
      <sz val="11"/>
      <color theme="1" tint="0.249977111117893"/>
      <name val="Calibri"/>
      <family val="2"/>
    </font>
    <font>
      <sz val="11"/>
      <name val="微软雅黑"/>
      <family val="2"/>
      <charset val="134"/>
    </font>
    <font>
      <sz val="11"/>
      <color theme="1"/>
      <name val="楷体"/>
      <family val="3"/>
      <charset val="134"/>
    </font>
    <font>
      <b/>
      <sz val="11"/>
      <color theme="1"/>
      <name val="楷体"/>
      <family val="3"/>
      <charset val="134"/>
    </font>
    <font>
      <i/>
      <sz val="11"/>
      <color theme="1" tint="0.499984740745262"/>
      <name val="微软雅黑"/>
      <family val="2"/>
      <charset val="134"/>
    </font>
    <font>
      <b/>
      <sz val="11"/>
      <name val="微软雅黑"/>
      <family val="2"/>
      <charset val="134"/>
    </font>
    <font>
      <i/>
      <sz val="11"/>
      <name val="Calibri"/>
      <family val="2"/>
    </font>
    <font>
      <b/>
      <sz val="11"/>
      <color rgb="FFFF5B5B"/>
      <name val="楷体"/>
      <family val="3"/>
      <charset val="134"/>
    </font>
    <font>
      <b/>
      <sz val="16"/>
      <color theme="0"/>
      <name val="楷体"/>
      <family val="3"/>
      <charset val="134"/>
    </font>
    <font>
      <sz val="11"/>
      <color theme="0"/>
      <name val="楷体"/>
      <family val="3"/>
      <charset val="134"/>
    </font>
    <font>
      <sz val="11"/>
      <color theme="0"/>
      <name val="等线"/>
      <family val="2"/>
      <scheme val="minor"/>
    </font>
    <font>
      <sz val="11"/>
      <name val="楷体"/>
      <family val="3"/>
      <charset val="134"/>
    </font>
    <font>
      <sz val="11"/>
      <name val="等线"/>
      <family val="2"/>
      <scheme val="minor"/>
    </font>
    <font>
      <b/>
      <sz val="11"/>
      <name val="楷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indexed="64"/>
      </top>
      <bottom/>
      <diagonal/>
    </border>
    <border>
      <left/>
      <right style="thick">
        <color theme="0"/>
      </right>
      <top style="thick">
        <color indexed="64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theme="0"/>
      </right>
      <top style="thin">
        <color indexed="64"/>
      </top>
      <bottom/>
      <diagonal/>
    </border>
    <border>
      <left style="thick">
        <color theme="0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ck">
        <color theme="0"/>
      </right>
      <top style="double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ck">
        <color indexed="64"/>
      </top>
      <bottom/>
      <diagonal/>
    </border>
    <border>
      <left/>
      <right style="dashed">
        <color indexed="64"/>
      </right>
      <top style="thick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8">
    <xf numFmtId="0" fontId="0" fillId="0" borderId="0"/>
    <xf numFmtId="176" fontId="2" fillId="0" borderId="0"/>
    <xf numFmtId="177" fontId="2" fillId="0" borderId="0"/>
    <xf numFmtId="176" fontId="3" fillId="0" borderId="0"/>
    <xf numFmtId="177" fontId="3" fillId="0" borderId="0"/>
    <xf numFmtId="178" fontId="3" fillId="0" borderId="0"/>
    <xf numFmtId="177" fontId="4" fillId="0" borderId="0"/>
    <xf numFmtId="176" fontId="4" fillId="0" borderId="0"/>
  </cellStyleXfs>
  <cellXfs count="84">
    <xf numFmtId="0" fontId="0" fillId="0" borderId="0" xfId="0"/>
    <xf numFmtId="0" fontId="5" fillId="0" borderId="0" xfId="0" applyFont="1"/>
    <xf numFmtId="0" fontId="9" fillId="0" borderId="0" xfId="0" applyFont="1"/>
    <xf numFmtId="0" fontId="11" fillId="3" borderId="0" xfId="0" applyFont="1" applyFill="1"/>
    <xf numFmtId="0" fontId="9" fillId="2" borderId="0" xfId="0" applyFont="1" applyFill="1"/>
    <xf numFmtId="0" fontId="12" fillId="0" borderId="0" xfId="0" applyFont="1"/>
    <xf numFmtId="0" fontId="9" fillId="0" borderId="0" xfId="0" applyFont="1" applyAlignment="1">
      <alignment horizontal="right"/>
    </xf>
    <xf numFmtId="0" fontId="13" fillId="0" borderId="0" xfId="0" applyFont="1"/>
    <xf numFmtId="0" fontId="14" fillId="0" borderId="0" xfId="0" applyFont="1"/>
    <xf numFmtId="177" fontId="15" fillId="0" borderId="0" xfId="2" applyFont="1"/>
    <xf numFmtId="177" fontId="3" fillId="0" borderId="0" xfId="4"/>
    <xf numFmtId="0" fontId="18" fillId="0" borderId="0" xfId="0" applyFont="1"/>
    <xf numFmtId="0" fontId="19" fillId="0" borderId="0" xfId="0" applyFont="1"/>
    <xf numFmtId="177" fontId="3" fillId="0" borderId="1" xfId="4" applyBorder="1"/>
    <xf numFmtId="0" fontId="17" fillId="0" borderId="0" xfId="0" applyFont="1"/>
    <xf numFmtId="0" fontId="21" fillId="0" borderId="0" xfId="0" applyFont="1"/>
    <xf numFmtId="0" fontId="17" fillId="0" borderId="1" xfId="0" applyFont="1" applyBorder="1"/>
    <xf numFmtId="0" fontId="12" fillId="0" borderId="2" xfId="0" applyFont="1" applyBorder="1"/>
    <xf numFmtId="180" fontId="15" fillId="0" borderId="3" xfId="2" applyNumberFormat="1" applyFont="1" applyBorder="1"/>
    <xf numFmtId="0" fontId="17" fillId="0" borderId="4" xfId="0" applyFont="1" applyBorder="1"/>
    <xf numFmtId="177" fontId="2" fillId="0" borderId="5" xfId="2" applyBorder="1"/>
    <xf numFmtId="0" fontId="17" fillId="0" borderId="6" xfId="0" applyFont="1" applyBorder="1"/>
    <xf numFmtId="177" fontId="2" fillId="0" borderId="7" xfId="2" applyBorder="1"/>
    <xf numFmtId="0" fontId="21" fillId="0" borderId="6" xfId="0" applyFont="1" applyBorder="1"/>
    <xf numFmtId="177" fontId="15" fillId="0" borderId="7" xfId="2" applyFont="1" applyBorder="1"/>
    <xf numFmtId="0" fontId="17" fillId="0" borderId="4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9" fillId="0" borderId="7" xfId="0" applyFont="1" applyBorder="1"/>
    <xf numFmtId="0" fontId="17" fillId="0" borderId="8" xfId="0" applyFont="1" applyBorder="1"/>
    <xf numFmtId="177" fontId="2" fillId="0" borderId="9" xfId="2" applyBorder="1"/>
    <xf numFmtId="177" fontId="3" fillId="0" borderId="7" xfId="4" applyBorder="1"/>
    <xf numFmtId="177" fontId="3" fillId="0" borderId="9" xfId="4" applyBorder="1"/>
    <xf numFmtId="0" fontId="9" fillId="0" borderId="2" xfId="0" applyFont="1" applyBorder="1"/>
    <xf numFmtId="0" fontId="12" fillId="0" borderId="10" xfId="0" applyFont="1" applyBorder="1"/>
    <xf numFmtId="0" fontId="9" fillId="0" borderId="6" xfId="0" applyFont="1" applyBorder="1"/>
    <xf numFmtId="0" fontId="9" fillId="0" borderId="8" xfId="0" applyFont="1" applyBorder="1"/>
    <xf numFmtId="177" fontId="3" fillId="0" borderId="5" xfId="4" applyBorder="1"/>
    <xf numFmtId="179" fontId="15" fillId="0" borderId="10" xfId="2" applyNumberFormat="1" applyFont="1" applyBorder="1"/>
    <xf numFmtId="0" fontId="16" fillId="0" borderId="8" xfId="0" applyFont="1" applyBorder="1"/>
    <xf numFmtId="0" fontId="16" fillId="0" borderId="11" xfId="0" applyFont="1" applyBorder="1" applyAlignment="1">
      <alignment horizontal="right"/>
    </xf>
    <xf numFmtId="0" fontId="16" fillId="0" borderId="9" xfId="0" applyFont="1" applyBorder="1" applyAlignment="1">
      <alignment horizontal="right"/>
    </xf>
    <xf numFmtId="0" fontId="17" fillId="0" borderId="6" xfId="0" applyFont="1" applyBorder="1" applyAlignment="1">
      <alignment horizontal="left" indent="2"/>
    </xf>
    <xf numFmtId="0" fontId="22" fillId="0" borderId="8" xfId="0" applyFont="1" applyBorder="1"/>
    <xf numFmtId="0" fontId="21" fillId="0" borderId="12" xfId="0" applyFont="1" applyBorder="1"/>
    <xf numFmtId="177" fontId="15" fillId="0" borderId="13" xfId="2" applyFont="1" applyBorder="1"/>
    <xf numFmtId="177" fontId="15" fillId="0" borderId="14" xfId="2" applyFont="1" applyBorder="1"/>
    <xf numFmtId="0" fontId="21" fillId="0" borderId="12" xfId="0" applyFont="1" applyBorder="1" applyAlignment="1">
      <alignment horizontal="left"/>
    </xf>
    <xf numFmtId="0" fontId="21" fillId="0" borderId="15" xfId="0" applyFont="1" applyBorder="1"/>
    <xf numFmtId="177" fontId="15" fillId="0" borderId="16" xfId="2" applyFont="1" applyBorder="1"/>
    <xf numFmtId="177" fontId="15" fillId="0" borderId="17" xfId="2" applyFont="1" applyBorder="1"/>
    <xf numFmtId="0" fontId="21" fillId="0" borderId="13" xfId="0" applyFont="1" applyBorder="1"/>
    <xf numFmtId="177" fontId="15" fillId="0" borderId="13" xfId="4" applyFont="1" applyBorder="1"/>
    <xf numFmtId="0" fontId="10" fillId="0" borderId="13" xfId="0" applyFont="1" applyBorder="1"/>
    <xf numFmtId="0" fontId="7" fillId="4" borderId="0" xfId="0" applyFont="1" applyFill="1"/>
    <xf numFmtId="0" fontId="7" fillId="2" borderId="0" xfId="0" applyFont="1" applyFill="1"/>
    <xf numFmtId="0" fontId="23" fillId="0" borderId="0" xfId="0" applyFont="1"/>
    <xf numFmtId="180" fontId="15" fillId="0" borderId="0" xfId="2" applyNumberFormat="1" applyFont="1"/>
    <xf numFmtId="0" fontId="18" fillId="0" borderId="18" xfId="0" applyFont="1" applyBorder="1"/>
    <xf numFmtId="0" fontId="18" fillId="0" borderId="19" xfId="0" applyFont="1" applyBorder="1"/>
    <xf numFmtId="0" fontId="18" fillId="0" borderId="20" xfId="0" applyFont="1" applyBorder="1"/>
    <xf numFmtId="0" fontId="0" fillId="0" borderId="21" xfId="0" applyBorder="1"/>
    <xf numFmtId="0" fontId="0" fillId="0" borderId="22" xfId="0" applyBorder="1"/>
    <xf numFmtId="0" fontId="10" fillId="0" borderId="21" xfId="0" applyFont="1" applyBorder="1"/>
    <xf numFmtId="179" fontId="15" fillId="0" borderId="22" xfId="2" applyNumberFormat="1" applyFont="1" applyBorder="1"/>
    <xf numFmtId="0" fontId="8" fillId="0" borderId="23" xfId="0" applyFont="1" applyBorder="1"/>
    <xf numFmtId="177" fontId="3" fillId="0" borderId="24" xfId="4" applyBorder="1"/>
    <xf numFmtId="0" fontId="8" fillId="0" borderId="21" xfId="0" applyFont="1" applyBorder="1"/>
    <xf numFmtId="177" fontId="3" fillId="0" borderId="22" xfId="4" applyBorder="1"/>
    <xf numFmtId="177" fontId="15" fillId="0" borderId="25" xfId="2" applyFont="1" applyBorder="1"/>
    <xf numFmtId="177" fontId="15" fillId="0" borderId="26" xfId="2" applyFont="1" applyBorder="1"/>
    <xf numFmtId="0" fontId="9" fillId="0" borderId="22" xfId="0" applyFont="1" applyBorder="1"/>
    <xf numFmtId="0" fontId="20" fillId="0" borderId="21" xfId="0" applyFont="1" applyBorder="1"/>
    <xf numFmtId="0" fontId="9" fillId="0" borderId="21" xfId="0" applyFont="1" applyBorder="1"/>
    <xf numFmtId="0" fontId="9" fillId="0" borderId="27" xfId="0" applyFont="1" applyBorder="1"/>
    <xf numFmtId="0" fontId="9" fillId="0" borderId="28" xfId="0" applyFont="1" applyBorder="1"/>
    <xf numFmtId="0" fontId="0" fillId="0" borderId="28" xfId="0" applyBorder="1"/>
    <xf numFmtId="0" fontId="16" fillId="0" borderId="28" xfId="0" applyFont="1" applyBorder="1"/>
    <xf numFmtId="0" fontId="16" fillId="0" borderId="29" xfId="0" applyFont="1" applyBorder="1" applyAlignment="1">
      <alignment horizontal="right"/>
    </xf>
    <xf numFmtId="0" fontId="24" fillId="3" borderId="0" xfId="0" applyFont="1" applyFill="1"/>
    <xf numFmtId="0" fontId="25" fillId="3" borderId="0" xfId="0" applyFont="1" applyFill="1"/>
    <xf numFmtId="0" fontId="26" fillId="3" borderId="0" xfId="0" applyFont="1" applyFill="1"/>
    <xf numFmtId="0" fontId="27" fillId="2" borderId="0" xfId="0" applyFont="1" applyFill="1"/>
    <xf numFmtId="0" fontId="28" fillId="2" borderId="0" xfId="0" applyFont="1" applyFill="1"/>
    <xf numFmtId="0" fontId="29" fillId="2" borderId="0" xfId="0" applyFont="1" applyFill="1"/>
  </cellXfs>
  <cellStyles count="8">
    <cellStyle name="Cal_%" xfId="1" xr:uid="{483CD69D-DBE9-4226-AB1A-4F44B52F6455}"/>
    <cellStyle name="Cal-N#" xfId="2" xr:uid="{7652266B-C0C7-4280-9AE0-190266206789}"/>
    <cellStyle name="Hc_%" xfId="3" xr:uid="{301AF564-238D-43A2-A354-93EA3456BA47}"/>
    <cellStyle name="Hd_#" xfId="4" xr:uid="{16E3708D-05A9-4F7B-9F6B-E2AB926E2420}"/>
    <cellStyle name="Multiple" xfId="5" xr:uid="{F6AAE766-BA65-415D-80DA-5CF9155C1254}"/>
    <cellStyle name="O_sheet_N#" xfId="6" xr:uid="{3A298B89-6C1D-4B05-A833-22D6429809C3}"/>
    <cellStyle name="O-sheet_%" xfId="7" xr:uid="{6C77CD5A-E2E3-440D-84D4-040B1289A9CD}"/>
    <cellStyle name="常规" xfId="0" builtinId="0" customBuiltin="1"/>
  </cellStyles>
  <dxfs count="1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5B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86968</xdr:colOff>
      <xdr:row>154</xdr:row>
      <xdr:rowOff>91109</xdr:rowOff>
    </xdr:from>
    <xdr:to>
      <xdr:col>9</xdr:col>
      <xdr:colOff>1097446</xdr:colOff>
      <xdr:row>156</xdr:row>
      <xdr:rowOff>107674</xdr:rowOff>
    </xdr:to>
    <xdr:sp macro="" textlink="">
      <xdr:nvSpPr>
        <xdr:cNvPr id="33" name="箭头: 左右 32">
          <a:extLst>
            <a:ext uri="{FF2B5EF4-FFF2-40B4-BE49-F238E27FC236}">
              <a16:creationId xmlns:a16="http://schemas.microsoft.com/office/drawing/2014/main" id="{CDC3F679-9CA2-1288-DE65-1EC85C8835B4}"/>
            </a:ext>
          </a:extLst>
        </xdr:cNvPr>
        <xdr:cNvSpPr/>
      </xdr:nvSpPr>
      <xdr:spPr>
        <a:xfrm>
          <a:off x="7234859" y="32409848"/>
          <a:ext cx="1010478" cy="405848"/>
        </a:xfrm>
        <a:prstGeom prst="leftRightArrow">
          <a:avLst/>
        </a:prstGeom>
        <a:solidFill>
          <a:srgbClr val="FF5B5B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11D08-127A-4A7E-BDD0-3857B2AE4CCA}">
  <dimension ref="B1:M180"/>
  <sheetViews>
    <sheetView showGridLines="0" tabSelected="1" zoomScale="115" zoomScaleNormal="115" workbookViewId="0"/>
  </sheetViews>
  <sheetFormatPr defaultRowHeight="15" x14ac:dyDescent="0.5"/>
  <cols>
    <col min="1" max="1" width="2.59765625" style="2" customWidth="1"/>
    <col min="2" max="2" width="15.06640625" style="2" bestFit="1" customWidth="1"/>
    <col min="3" max="3" width="21.1328125" style="2" customWidth="1"/>
    <col min="4" max="4" width="8.265625" style="2" bestFit="1" customWidth="1"/>
    <col min="5" max="6" width="5.3984375" style="2" customWidth="1"/>
    <col min="7" max="7" width="19.33203125" style="2" bestFit="1" customWidth="1"/>
    <col min="8" max="8" width="15.19921875" style="2" bestFit="1" customWidth="1"/>
    <col min="9" max="9" width="11.73046875" style="2" customWidth="1"/>
    <col min="10" max="10" width="15.86328125" style="2" customWidth="1"/>
    <col min="11" max="11" width="19.19921875" style="2" bestFit="1" customWidth="1"/>
    <col min="12" max="12" width="7.796875" style="2" bestFit="1" customWidth="1"/>
    <col min="13" max="13" width="8.3984375" style="2" customWidth="1"/>
    <col min="14" max="14" width="6.6640625" style="2" customWidth="1"/>
    <col min="15" max="15" width="10.6640625" style="2" customWidth="1"/>
    <col min="16" max="16384" width="9.06640625" style="2"/>
  </cols>
  <sheetData>
    <row r="1" spans="2:8" ht="5" customHeight="1" x14ac:dyDescent="0.5"/>
    <row r="2" spans="2:8" s="80" customFormat="1" ht="20.25" x14ac:dyDescent="0.45">
      <c r="B2" s="78" t="s">
        <v>0</v>
      </c>
      <c r="C2" s="79"/>
      <c r="D2" s="79"/>
      <c r="E2" s="79"/>
      <c r="F2" s="79"/>
      <c r="G2" s="79"/>
      <c r="H2" s="79"/>
    </row>
    <row r="3" spans="2:8" s="82" customFormat="1" ht="14.25" x14ac:dyDescent="0.4">
      <c r="B3" s="83" t="s">
        <v>120</v>
      </c>
      <c r="C3" s="81"/>
      <c r="D3" s="81"/>
      <c r="E3" s="81"/>
      <c r="F3" s="81"/>
      <c r="G3" s="81"/>
      <c r="H3" s="81"/>
    </row>
    <row r="4" spans="2:8" s="82" customFormat="1" ht="14.25" x14ac:dyDescent="0.4">
      <c r="B4" s="83"/>
      <c r="C4" s="81" t="s">
        <v>121</v>
      </c>
      <c r="D4" s="81"/>
      <c r="E4" s="81"/>
      <c r="F4" s="81"/>
      <c r="G4" s="81"/>
      <c r="H4" s="81"/>
    </row>
    <row r="5" spans="2:8" customFormat="1" ht="14.25" x14ac:dyDescent="0.4">
      <c r="B5" s="12" t="s">
        <v>1</v>
      </c>
      <c r="C5" s="11"/>
      <c r="D5" s="11"/>
      <c r="E5" s="11"/>
      <c r="F5" s="11"/>
      <c r="G5" s="11"/>
      <c r="H5" s="11"/>
    </row>
    <row r="6" spans="2:8" customFormat="1" ht="14.25" x14ac:dyDescent="0.4">
      <c r="B6" s="11"/>
      <c r="C6" s="11" t="s">
        <v>67</v>
      </c>
      <c r="D6" s="11"/>
      <c r="E6" s="11"/>
      <c r="F6" s="11"/>
      <c r="G6" s="11"/>
      <c r="H6" s="11"/>
    </row>
    <row r="7" spans="2:8" customFormat="1" ht="14.25" x14ac:dyDescent="0.4">
      <c r="B7" s="11"/>
      <c r="C7" s="11" t="s">
        <v>68</v>
      </c>
      <c r="D7" s="11"/>
      <c r="E7" s="11"/>
      <c r="F7" s="11"/>
      <c r="G7" s="11"/>
      <c r="H7" s="11"/>
    </row>
    <row r="8" spans="2:8" customFormat="1" ht="14.25" x14ac:dyDescent="0.4">
      <c r="B8" s="11"/>
      <c r="C8" s="11" t="s">
        <v>106</v>
      </c>
      <c r="D8" s="11"/>
      <c r="E8" s="11"/>
      <c r="F8" s="11"/>
      <c r="G8" s="11"/>
      <c r="H8" s="11"/>
    </row>
    <row r="9" spans="2:8" customFormat="1" ht="14.25" x14ac:dyDescent="0.4">
      <c r="B9" s="12" t="s">
        <v>114</v>
      </c>
      <c r="C9" s="11"/>
      <c r="D9" s="11"/>
      <c r="E9" s="11"/>
      <c r="F9" s="11"/>
      <c r="G9" s="11"/>
      <c r="H9" s="11"/>
    </row>
    <row r="10" spans="2:8" customFormat="1" ht="14.25" x14ac:dyDescent="0.4">
      <c r="B10" s="11"/>
      <c r="C10" s="11" t="s">
        <v>122</v>
      </c>
      <c r="D10" s="11"/>
      <c r="E10" s="11"/>
      <c r="F10" s="11"/>
      <c r="G10" s="11"/>
      <c r="H10" s="11"/>
    </row>
    <row r="11" spans="2:8" customFormat="1" ht="14.25" x14ac:dyDescent="0.4">
      <c r="B11" s="11"/>
      <c r="C11" s="11" t="s">
        <v>85</v>
      </c>
      <c r="D11" s="11"/>
      <c r="E11" s="11"/>
      <c r="F11" s="11"/>
      <c r="G11" s="11"/>
      <c r="H11" s="11"/>
    </row>
    <row r="12" spans="2:8" customFormat="1" ht="14.25" x14ac:dyDescent="0.4">
      <c r="B12" s="11"/>
      <c r="C12" s="11" t="s">
        <v>107</v>
      </c>
      <c r="D12" s="11"/>
      <c r="E12" s="11"/>
      <c r="F12" s="11"/>
      <c r="G12" s="11"/>
      <c r="H12" s="11"/>
    </row>
    <row r="13" spans="2:8" customFormat="1" ht="14.25" x14ac:dyDescent="0.4">
      <c r="B13" s="12" t="s">
        <v>108</v>
      </c>
      <c r="C13" s="11"/>
      <c r="D13" s="11"/>
      <c r="E13" s="11"/>
      <c r="F13" s="11"/>
      <c r="G13" s="11"/>
      <c r="H13" s="11"/>
    </row>
    <row r="14" spans="2:8" customFormat="1" ht="14.25" x14ac:dyDescent="0.4">
      <c r="B14" s="12"/>
      <c r="C14" s="57" t="s">
        <v>69</v>
      </c>
      <c r="D14" s="58"/>
      <c r="E14" s="58"/>
      <c r="F14" s="58"/>
      <c r="G14" s="58"/>
      <c r="H14" s="59"/>
    </row>
    <row r="15" spans="2:8" customFormat="1" ht="14.25" x14ac:dyDescent="0.4">
      <c r="B15" s="1"/>
      <c r="C15" s="60"/>
      <c r="G15" s="11" t="s">
        <v>71</v>
      </c>
      <c r="H15" s="61"/>
    </row>
    <row r="16" spans="2:8" customFormat="1" ht="16.149999999999999" thickBot="1" x14ac:dyDescent="0.6">
      <c r="B16" s="1"/>
      <c r="C16" s="62" t="s">
        <v>70</v>
      </c>
      <c r="D16" s="56">
        <v>2024</v>
      </c>
      <c r="G16" s="5" t="s">
        <v>7</v>
      </c>
      <c r="H16" s="63">
        <v>2023</v>
      </c>
    </row>
    <row r="17" spans="2:8" customFormat="1" ht="15.4" thickTop="1" x14ac:dyDescent="0.5">
      <c r="B17" s="1"/>
      <c r="C17" s="64" t="s">
        <v>72</v>
      </c>
      <c r="D17" s="13">
        <v>-15</v>
      </c>
      <c r="G17" s="16" t="s">
        <v>8</v>
      </c>
      <c r="H17" s="65">
        <v>10</v>
      </c>
    </row>
    <row r="18" spans="2:8" customFormat="1" x14ac:dyDescent="0.5">
      <c r="B18" s="1"/>
      <c r="C18" s="66" t="s">
        <v>73</v>
      </c>
      <c r="D18" s="10">
        <v>5</v>
      </c>
      <c r="G18" s="14" t="s">
        <v>9</v>
      </c>
      <c r="H18" s="67">
        <v>8</v>
      </c>
    </row>
    <row r="19" spans="2:8" customFormat="1" x14ac:dyDescent="0.5">
      <c r="B19" s="1"/>
      <c r="C19" s="66" t="s">
        <v>74</v>
      </c>
      <c r="D19" s="10">
        <v>13</v>
      </c>
      <c r="G19" s="14" t="s">
        <v>10</v>
      </c>
      <c r="H19" s="67">
        <v>7</v>
      </c>
    </row>
    <row r="20" spans="2:8" customFormat="1" ht="15.75" x14ac:dyDescent="0.55000000000000004">
      <c r="B20" s="1"/>
      <c r="C20" s="66" t="s">
        <v>75</v>
      </c>
      <c r="D20" s="10">
        <v>11</v>
      </c>
      <c r="G20" s="50" t="s">
        <v>11</v>
      </c>
      <c r="H20" s="68">
        <f>SUM(H17:H19)</f>
        <v>25</v>
      </c>
    </row>
    <row r="21" spans="2:8" customFormat="1" ht="15.4" thickBot="1" x14ac:dyDescent="0.55000000000000004">
      <c r="B21" s="1"/>
      <c r="C21" s="66" t="s">
        <v>76</v>
      </c>
      <c r="D21" s="10">
        <v>23</v>
      </c>
      <c r="G21" s="14" t="s">
        <v>12</v>
      </c>
      <c r="H21" s="67">
        <v>25</v>
      </c>
    </row>
    <row r="22" spans="2:8" customFormat="1" ht="16.149999999999999" thickTop="1" x14ac:dyDescent="0.55000000000000004">
      <c r="B22" s="1"/>
      <c r="C22" s="66" t="s">
        <v>77</v>
      </c>
      <c r="D22" s="10">
        <v>-2</v>
      </c>
      <c r="G22" s="47" t="s">
        <v>13</v>
      </c>
      <c r="H22" s="69">
        <f>SUM(H20:H21)</f>
        <v>50</v>
      </c>
    </row>
    <row r="23" spans="2:8" customFormat="1" x14ac:dyDescent="0.5">
      <c r="B23" s="1"/>
      <c r="C23" s="66" t="s">
        <v>78</v>
      </c>
      <c r="D23" s="10">
        <v>-4</v>
      </c>
      <c r="G23" s="14"/>
      <c r="H23" s="70"/>
    </row>
    <row r="24" spans="2:8" customFormat="1" x14ac:dyDescent="0.5">
      <c r="B24" s="1"/>
      <c r="C24" s="66" t="s">
        <v>79</v>
      </c>
      <c r="D24" s="10">
        <v>-2</v>
      </c>
      <c r="G24" s="14" t="s">
        <v>15</v>
      </c>
      <c r="H24" s="67">
        <v>5</v>
      </c>
    </row>
    <row r="25" spans="2:8" customFormat="1" x14ac:dyDescent="0.5">
      <c r="B25" s="1"/>
      <c r="C25" s="66" t="s">
        <v>80</v>
      </c>
      <c r="D25" s="10">
        <v>1</v>
      </c>
      <c r="G25" s="14" t="s">
        <v>14</v>
      </c>
      <c r="H25" s="67">
        <v>15</v>
      </c>
    </row>
    <row r="26" spans="2:8" customFormat="1" ht="15.75" x14ac:dyDescent="0.55000000000000004">
      <c r="B26" s="1"/>
      <c r="C26" s="66" t="s">
        <v>81</v>
      </c>
      <c r="D26" s="10">
        <v>100</v>
      </c>
      <c r="G26" s="50" t="s">
        <v>16</v>
      </c>
      <c r="H26" s="68">
        <f>SUM(H24:H25)</f>
        <v>20</v>
      </c>
    </row>
    <row r="27" spans="2:8" customFormat="1" x14ac:dyDescent="0.5">
      <c r="B27" s="1"/>
      <c r="C27" s="66" t="s">
        <v>82</v>
      </c>
      <c r="D27" s="10">
        <v>70</v>
      </c>
      <c r="G27" s="14"/>
      <c r="H27" s="70"/>
    </row>
    <row r="28" spans="2:8" customFormat="1" x14ac:dyDescent="0.5">
      <c r="B28" s="1"/>
      <c r="C28" s="66" t="s">
        <v>83</v>
      </c>
      <c r="D28" s="10">
        <v>10</v>
      </c>
      <c r="G28" s="14" t="s">
        <v>17</v>
      </c>
      <c r="H28" s="67">
        <v>10</v>
      </c>
    </row>
    <row r="29" spans="2:8" customFormat="1" ht="15.75" x14ac:dyDescent="0.55000000000000004">
      <c r="B29" s="1"/>
      <c r="C29" s="66" t="s">
        <v>84</v>
      </c>
      <c r="D29" s="10">
        <v>2</v>
      </c>
      <c r="G29" s="50" t="s">
        <v>18</v>
      </c>
      <c r="H29" s="68">
        <f>H26+H28</f>
        <v>30</v>
      </c>
    </row>
    <row r="30" spans="2:8" customFormat="1" x14ac:dyDescent="0.5">
      <c r="B30" s="1"/>
      <c r="C30" s="71" t="s">
        <v>38</v>
      </c>
      <c r="D30" s="10"/>
      <c r="G30" s="14"/>
      <c r="H30" s="70"/>
    </row>
    <row r="31" spans="2:8" customFormat="1" ht="16.149999999999999" thickBot="1" x14ac:dyDescent="0.6">
      <c r="B31" s="1"/>
      <c r="C31" s="60"/>
      <c r="G31" s="15" t="s">
        <v>19</v>
      </c>
      <c r="H31" s="67">
        <v>20</v>
      </c>
    </row>
    <row r="32" spans="2:8" customFormat="1" ht="16.149999999999999" thickTop="1" x14ac:dyDescent="0.55000000000000004">
      <c r="C32" s="72"/>
      <c r="D32" s="2"/>
      <c r="G32" s="47" t="s">
        <v>20</v>
      </c>
      <c r="H32" s="69">
        <f>H29+H31</f>
        <v>50</v>
      </c>
    </row>
    <row r="33" spans="2:8" customFormat="1" x14ac:dyDescent="0.5">
      <c r="C33" s="73"/>
      <c r="D33" s="74"/>
      <c r="E33" s="75"/>
      <c r="F33" s="75"/>
      <c r="G33" s="76" t="s">
        <v>39</v>
      </c>
      <c r="H33" s="77" t="str">
        <f>IF(H32-H22=0,"OK","Check")</f>
        <v>OK</v>
      </c>
    </row>
    <row r="34" spans="2:8" customFormat="1" x14ac:dyDescent="0.5">
      <c r="C34" s="2"/>
      <c r="D34" s="2"/>
      <c r="G34" s="2"/>
      <c r="H34" s="2"/>
    </row>
    <row r="35" spans="2:8" customFormat="1" x14ac:dyDescent="0.5">
      <c r="B35" s="12" t="s">
        <v>115</v>
      </c>
      <c r="C35" s="2"/>
      <c r="D35" s="2"/>
      <c r="G35" s="2"/>
      <c r="H35" s="2"/>
    </row>
    <row r="36" spans="2:8" customFormat="1" x14ac:dyDescent="0.5">
      <c r="B36" s="53" t="s">
        <v>116</v>
      </c>
      <c r="C36" s="2"/>
      <c r="D36" s="2"/>
    </row>
    <row r="37" spans="2:8" customFormat="1" ht="14.25" x14ac:dyDescent="0.4">
      <c r="C37" s="11" t="s">
        <v>2</v>
      </c>
    </row>
    <row r="38" spans="2:8" customFormat="1" ht="14.25" x14ac:dyDescent="0.4">
      <c r="C38" s="11" t="s">
        <v>109</v>
      </c>
    </row>
    <row r="39" spans="2:8" customFormat="1" ht="14.25" x14ac:dyDescent="0.4">
      <c r="C39" s="12" t="s">
        <v>87</v>
      </c>
    </row>
    <row r="40" spans="2:8" customFormat="1" ht="14.25" x14ac:dyDescent="0.4">
      <c r="C40" s="11" t="s">
        <v>86</v>
      </c>
    </row>
    <row r="41" spans="2:8" ht="16.25" customHeight="1" thickBot="1" x14ac:dyDescent="0.55000000000000004">
      <c r="C41" s="11" t="s">
        <v>123</v>
      </c>
    </row>
    <row r="42" spans="2:8" ht="16.25" customHeight="1" thickTop="1" thickBot="1" x14ac:dyDescent="0.6">
      <c r="C42" s="17" t="s">
        <v>61</v>
      </c>
      <c r="D42" s="18">
        <v>2024</v>
      </c>
    </row>
    <row r="43" spans="2:8" ht="16.25" customHeight="1" thickTop="1" x14ac:dyDescent="0.5">
      <c r="C43" s="19" t="s">
        <v>3</v>
      </c>
      <c r="D43" s="20"/>
    </row>
    <row r="44" spans="2:8" ht="16.25" customHeight="1" x14ac:dyDescent="0.5">
      <c r="C44" s="21" t="s">
        <v>37</v>
      </c>
      <c r="D44" s="22"/>
    </row>
    <row r="45" spans="2:8" ht="16.25" customHeight="1" x14ac:dyDescent="0.55000000000000004">
      <c r="C45" s="50" t="s">
        <v>4</v>
      </c>
      <c r="D45" s="44"/>
    </row>
    <row r="46" spans="2:8" ht="16.25" customHeight="1" x14ac:dyDescent="0.5">
      <c r="C46" s="21" t="s">
        <v>29</v>
      </c>
      <c r="D46" s="22"/>
    </row>
    <row r="47" spans="2:8" ht="16.25" customHeight="1" x14ac:dyDescent="0.55000000000000004">
      <c r="C47" s="50" t="s">
        <v>40</v>
      </c>
      <c r="D47" s="44"/>
    </row>
    <row r="48" spans="2:8" ht="16.25" customHeight="1" x14ac:dyDescent="0.5">
      <c r="C48" s="21" t="s">
        <v>30</v>
      </c>
      <c r="D48" s="22"/>
    </row>
    <row r="49" spans="3:11" ht="16.25" customHeight="1" x14ac:dyDescent="0.55000000000000004">
      <c r="C49" s="50" t="s">
        <v>41</v>
      </c>
      <c r="D49" s="44"/>
    </row>
    <row r="50" spans="3:11" ht="16.25" customHeight="1" x14ac:dyDescent="0.5">
      <c r="C50" s="21" t="s">
        <v>42</v>
      </c>
      <c r="D50" s="22"/>
    </row>
    <row r="51" spans="3:11" ht="16.25" customHeight="1" x14ac:dyDescent="0.55000000000000004">
      <c r="C51" s="50" t="s">
        <v>5</v>
      </c>
      <c r="D51" s="44"/>
    </row>
    <row r="52" spans="3:11" ht="16.25" customHeight="1" x14ac:dyDescent="0.5">
      <c r="C52" s="21" t="s">
        <v>31</v>
      </c>
      <c r="D52" s="22"/>
    </row>
    <row r="53" spans="3:11" ht="16.25" customHeight="1" x14ac:dyDescent="0.55000000000000004">
      <c r="C53" s="50" t="s">
        <v>6</v>
      </c>
      <c r="D53" s="44"/>
    </row>
    <row r="54" spans="3:11" ht="16.25" customHeight="1" x14ac:dyDescent="0.5">
      <c r="D54" s="9"/>
    </row>
    <row r="55" spans="3:11" ht="16.25" customHeight="1" x14ac:dyDescent="0.5">
      <c r="C55" s="12" t="s">
        <v>89</v>
      </c>
      <c r="D55" s="9"/>
    </row>
    <row r="56" spans="3:11" ht="16.25" customHeight="1" x14ac:dyDescent="0.5">
      <c r="C56" s="11" t="s">
        <v>88</v>
      </c>
      <c r="D56" s="9"/>
    </row>
    <row r="57" spans="3:11" ht="16.25" customHeight="1" x14ac:dyDescent="0.5">
      <c r="C57" s="11" t="s">
        <v>110</v>
      </c>
      <c r="D57" s="9"/>
    </row>
    <row r="58" spans="3:11" ht="16.25" customHeight="1" x14ac:dyDescent="0.5">
      <c r="C58" s="11" t="s">
        <v>111</v>
      </c>
      <c r="D58" s="9"/>
    </row>
    <row r="59" spans="3:11" ht="16.25" customHeight="1" x14ac:dyDescent="0.5">
      <c r="C59"/>
      <c r="D59" s="9"/>
    </row>
    <row r="60" spans="3:11" ht="16.25" customHeight="1" thickBot="1" x14ac:dyDescent="0.55000000000000004">
      <c r="C60"/>
      <c r="D60" s="9"/>
    </row>
    <row r="61" spans="3:11" ht="16.25" customHeight="1" thickTop="1" thickBot="1" x14ac:dyDescent="0.6">
      <c r="C61" s="17" t="s">
        <v>62</v>
      </c>
      <c r="D61" s="18">
        <v>2024</v>
      </c>
      <c r="G61" s="17" t="s">
        <v>63</v>
      </c>
      <c r="H61" s="18">
        <v>2024</v>
      </c>
      <c r="J61" s="17" t="s">
        <v>64</v>
      </c>
      <c r="K61" s="18">
        <v>2024</v>
      </c>
    </row>
    <row r="62" spans="3:11" ht="16.25" customHeight="1" thickTop="1" x14ac:dyDescent="0.5">
      <c r="C62" s="19" t="s">
        <v>59</v>
      </c>
      <c r="D62" s="20"/>
      <c r="G62" s="25" t="s">
        <v>51</v>
      </c>
      <c r="H62" s="20"/>
      <c r="J62" s="19" t="s">
        <v>54</v>
      </c>
      <c r="K62" s="20"/>
    </row>
    <row r="63" spans="3:11" ht="16.25" customHeight="1" x14ac:dyDescent="0.5">
      <c r="C63" s="21" t="s">
        <v>23</v>
      </c>
      <c r="D63" s="22"/>
      <c r="G63" s="26" t="s">
        <v>52</v>
      </c>
      <c r="H63" s="22"/>
      <c r="J63" s="21" t="s">
        <v>58</v>
      </c>
      <c r="K63" s="22"/>
    </row>
    <row r="64" spans="3:11" ht="16.25" customHeight="1" x14ac:dyDescent="0.55000000000000004">
      <c r="C64" s="21" t="s">
        <v>32</v>
      </c>
      <c r="D64" s="22"/>
      <c r="G64" s="26" t="s">
        <v>53</v>
      </c>
      <c r="H64" s="22"/>
      <c r="J64" s="50" t="s">
        <v>55</v>
      </c>
      <c r="K64" s="44"/>
    </row>
    <row r="65" spans="3:11" ht="16.25" customHeight="1" x14ac:dyDescent="0.55000000000000004">
      <c r="C65" s="50" t="s">
        <v>50</v>
      </c>
      <c r="D65" s="51"/>
      <c r="G65" s="26"/>
      <c r="H65" s="22"/>
      <c r="J65" s="23"/>
      <c r="K65" s="27"/>
    </row>
    <row r="66" spans="3:11" ht="16.25" customHeight="1" x14ac:dyDescent="0.5">
      <c r="G66" s="21" t="s">
        <v>43</v>
      </c>
      <c r="H66" s="22"/>
      <c r="J66" s="21" t="s">
        <v>56</v>
      </c>
      <c r="K66" s="22"/>
    </row>
    <row r="67" spans="3:11" ht="16.25" customHeight="1" x14ac:dyDescent="0.5">
      <c r="G67" s="21" t="s">
        <v>44</v>
      </c>
      <c r="H67" s="22"/>
      <c r="J67" s="21" t="s">
        <v>58</v>
      </c>
      <c r="K67" s="22"/>
    </row>
    <row r="68" spans="3:11" ht="16.25" customHeight="1" x14ac:dyDescent="0.55000000000000004">
      <c r="G68" s="21" t="s">
        <v>45</v>
      </c>
      <c r="H68" s="22"/>
      <c r="J68" s="50" t="s">
        <v>57</v>
      </c>
      <c r="K68" s="44"/>
    </row>
    <row r="69" spans="3:11" ht="16.25" customHeight="1" x14ac:dyDescent="0.55000000000000004">
      <c r="G69" s="52" t="s">
        <v>21</v>
      </c>
      <c r="H69" s="44"/>
      <c r="J69" s="21"/>
      <c r="K69" s="27"/>
    </row>
    <row r="70" spans="3:11" ht="16.25" customHeight="1" x14ac:dyDescent="0.5">
      <c r="J70" s="21" t="s">
        <v>33</v>
      </c>
      <c r="K70" s="22"/>
    </row>
    <row r="71" spans="3:11" ht="16.25" customHeight="1" thickBot="1" x14ac:dyDescent="0.55000000000000004">
      <c r="G71" s="9"/>
      <c r="J71" s="28" t="s">
        <v>34</v>
      </c>
      <c r="K71" s="29"/>
    </row>
    <row r="72" spans="3:11" ht="16.25" customHeight="1" thickTop="1" x14ac:dyDescent="0.55000000000000004">
      <c r="C72" s="7"/>
      <c r="D72" s="9"/>
    </row>
    <row r="73" spans="3:11" ht="16.25" customHeight="1" x14ac:dyDescent="0.5">
      <c r="C73" s="12" t="s">
        <v>90</v>
      </c>
      <c r="D73" s="9"/>
    </row>
    <row r="74" spans="3:11" ht="16.25" customHeight="1" x14ac:dyDescent="0.5">
      <c r="C74" s="11" t="s">
        <v>91</v>
      </c>
      <c r="D74" s="9"/>
    </row>
    <row r="75" spans="3:11" ht="16.25" customHeight="1" x14ac:dyDescent="0.5">
      <c r="C75" s="11" t="s">
        <v>92</v>
      </c>
      <c r="D75" s="9"/>
    </row>
    <row r="76" spans="3:11" ht="16.25" customHeight="1" x14ac:dyDescent="0.5">
      <c r="C76" s="11" t="s">
        <v>93</v>
      </c>
      <c r="D76" s="9"/>
    </row>
    <row r="77" spans="3:11" ht="16.25" customHeight="1" x14ac:dyDescent="0.5">
      <c r="C77" s="11" t="s">
        <v>94</v>
      </c>
      <c r="D77" s="9"/>
    </row>
    <row r="78" spans="3:11" ht="16.25" customHeight="1" x14ac:dyDescent="0.5">
      <c r="C78" s="11" t="s">
        <v>95</v>
      </c>
      <c r="D78" s="9"/>
    </row>
    <row r="79" spans="3:11" ht="16.25" customHeight="1" x14ac:dyDescent="0.5">
      <c r="C79" s="11" t="s">
        <v>96</v>
      </c>
      <c r="D79" s="9"/>
    </row>
    <row r="80" spans="3:11" ht="16.25" customHeight="1" x14ac:dyDescent="0.5">
      <c r="C80" s="11" t="s">
        <v>97</v>
      </c>
    </row>
    <row r="81" spans="2:11" ht="16.25" customHeight="1" x14ac:dyDescent="0.5">
      <c r="C81" s="11" t="s">
        <v>98</v>
      </c>
    </row>
    <row r="82" spans="2:11" ht="16.25" customHeight="1" x14ac:dyDescent="0.5">
      <c r="C82" s="55" t="s">
        <v>129</v>
      </c>
    </row>
    <row r="83" spans="2:11" ht="16.25" customHeight="1" x14ac:dyDescent="0.5"/>
    <row r="84" spans="2:11" ht="16.25" customHeight="1" x14ac:dyDescent="0.5"/>
    <row r="85" spans="2:11" s="4" customFormat="1" ht="16.149999999999999" thickBot="1" x14ac:dyDescent="0.6">
      <c r="B85" s="3" t="s">
        <v>35</v>
      </c>
    </row>
    <row r="86" spans="2:11" ht="16.5" thickTop="1" thickBot="1" x14ac:dyDescent="0.6">
      <c r="B86" s="32"/>
      <c r="C86" s="33" t="s">
        <v>62</v>
      </c>
      <c r="D86" s="18">
        <v>2024</v>
      </c>
      <c r="G86" s="17" t="s">
        <v>63</v>
      </c>
      <c r="H86" s="18">
        <v>2024</v>
      </c>
      <c r="J86" s="17" t="s">
        <v>64</v>
      </c>
      <c r="K86" s="18">
        <v>2024</v>
      </c>
    </row>
    <row r="87" spans="2:11" ht="15.4" thickTop="1" x14ac:dyDescent="0.5">
      <c r="B87" s="34"/>
      <c r="C87" s="16" t="s">
        <v>59</v>
      </c>
      <c r="D87" s="20"/>
      <c r="G87" s="25" t="s">
        <v>51</v>
      </c>
      <c r="H87" s="20"/>
      <c r="J87" s="19" t="s">
        <v>54</v>
      </c>
      <c r="K87" s="20"/>
    </row>
    <row r="88" spans="2:11" x14ac:dyDescent="0.5">
      <c r="B88" s="34"/>
      <c r="C88" s="14" t="s">
        <v>23</v>
      </c>
      <c r="D88" s="30"/>
      <c r="G88" s="26" t="s">
        <v>52</v>
      </c>
      <c r="H88" s="22"/>
      <c r="J88" s="21" t="s">
        <v>58</v>
      </c>
      <c r="K88" s="30"/>
    </row>
    <row r="89" spans="2:11" ht="15.75" x14ac:dyDescent="0.55000000000000004">
      <c r="B89" s="34"/>
      <c r="C89" s="14" t="s">
        <v>32</v>
      </c>
      <c r="D89" s="30"/>
      <c r="G89" s="26" t="s">
        <v>53</v>
      </c>
      <c r="H89" s="22"/>
      <c r="J89" s="50" t="s">
        <v>55</v>
      </c>
      <c r="K89" s="44"/>
    </row>
    <row r="90" spans="2:11" ht="16.149999999999999" thickBot="1" x14ac:dyDescent="0.6">
      <c r="B90" s="35"/>
      <c r="C90" s="50" t="s">
        <v>50</v>
      </c>
      <c r="D90" s="51"/>
      <c r="G90" s="26"/>
      <c r="H90" s="22"/>
      <c r="J90" s="23"/>
      <c r="K90" s="27"/>
    </row>
    <row r="91" spans="2:11" ht="15.4" thickTop="1" x14ac:dyDescent="0.5">
      <c r="G91" s="21" t="s">
        <v>43</v>
      </c>
      <c r="H91" s="30"/>
      <c r="J91" s="21" t="s">
        <v>56</v>
      </c>
      <c r="K91" s="22"/>
    </row>
    <row r="92" spans="2:11" x14ac:dyDescent="0.5">
      <c r="G92" s="21" t="s">
        <v>44</v>
      </c>
      <c r="H92" s="30"/>
      <c r="J92" s="21" t="s">
        <v>58</v>
      </c>
      <c r="K92" s="30"/>
    </row>
    <row r="93" spans="2:11" ht="15.75" x14ac:dyDescent="0.55000000000000004">
      <c r="G93" s="21" t="s">
        <v>45</v>
      </c>
      <c r="H93" s="30"/>
      <c r="J93" s="50" t="s">
        <v>57</v>
      </c>
      <c r="K93" s="44"/>
    </row>
    <row r="94" spans="2:11" ht="15.75" x14ac:dyDescent="0.55000000000000004">
      <c r="G94" s="52" t="s">
        <v>21</v>
      </c>
      <c r="H94" s="44"/>
      <c r="J94" s="21"/>
      <c r="K94" s="27"/>
    </row>
    <row r="95" spans="2:11" x14ac:dyDescent="0.5">
      <c r="J95" s="21" t="s">
        <v>33</v>
      </c>
      <c r="K95" s="30"/>
    </row>
    <row r="96" spans="2:11" ht="15.4" thickBot="1" x14ac:dyDescent="0.55000000000000004">
      <c r="G96" s="9"/>
      <c r="J96" s="28" t="s">
        <v>34</v>
      </c>
      <c r="K96" s="31"/>
    </row>
    <row r="97" spans="2:12" ht="15.4" thickTop="1" x14ac:dyDescent="0.5">
      <c r="G97" s="9"/>
    </row>
    <row r="98" spans="2:12" ht="16.149999999999999" thickBot="1" x14ac:dyDescent="0.6">
      <c r="B98" s="3" t="s">
        <v>36</v>
      </c>
    </row>
    <row r="99" spans="2:12" ht="16.5" thickTop="1" thickBot="1" x14ac:dyDescent="0.6">
      <c r="C99" s="17" t="s">
        <v>61</v>
      </c>
      <c r="D99" s="18">
        <v>2024</v>
      </c>
      <c r="G99" s="17" t="s">
        <v>65</v>
      </c>
      <c r="H99" s="37">
        <v>2023</v>
      </c>
      <c r="I99" s="18">
        <v>2024</v>
      </c>
      <c r="K99" s="17" t="s">
        <v>66</v>
      </c>
      <c r="L99" s="18">
        <v>2024</v>
      </c>
    </row>
    <row r="100" spans="2:12" ht="15.4" thickTop="1" x14ac:dyDescent="0.5">
      <c r="C100" s="19" t="s">
        <v>3</v>
      </c>
      <c r="D100" s="36"/>
      <c r="G100" s="19" t="s">
        <v>8</v>
      </c>
      <c r="H100" s="13"/>
      <c r="I100" s="20"/>
      <c r="K100" s="19" t="str">
        <f>C110</f>
        <v>净利润</v>
      </c>
      <c r="L100" s="20"/>
    </row>
    <row r="101" spans="2:12" x14ac:dyDescent="0.5">
      <c r="C101" s="21" t="s">
        <v>37</v>
      </c>
      <c r="D101" s="30"/>
      <c r="G101" s="21" t="s">
        <v>9</v>
      </c>
      <c r="H101" s="10"/>
      <c r="I101" s="22"/>
      <c r="K101" s="21" t="s">
        <v>49</v>
      </c>
      <c r="L101" s="22"/>
    </row>
    <row r="102" spans="2:12" ht="15.75" x14ac:dyDescent="0.55000000000000004">
      <c r="C102" s="43" t="s">
        <v>4</v>
      </c>
      <c r="D102" s="45"/>
      <c r="G102" s="21" t="s">
        <v>10</v>
      </c>
      <c r="H102" s="10"/>
      <c r="I102" s="22"/>
      <c r="K102" s="21" t="s">
        <v>21</v>
      </c>
      <c r="L102" s="22"/>
    </row>
    <row r="103" spans="2:12" ht="15.75" x14ac:dyDescent="0.55000000000000004">
      <c r="C103" s="21" t="s">
        <v>29</v>
      </c>
      <c r="D103" s="30"/>
      <c r="G103" s="43" t="s">
        <v>11</v>
      </c>
      <c r="H103" s="44"/>
      <c r="I103" s="45"/>
      <c r="K103" s="41" t="s">
        <v>46</v>
      </c>
      <c r="L103" s="22"/>
    </row>
    <row r="104" spans="2:12" ht="16.149999999999999" thickBot="1" x14ac:dyDescent="0.6">
      <c r="C104" s="43" t="s">
        <v>40</v>
      </c>
      <c r="D104" s="45"/>
      <c r="G104" s="21" t="s">
        <v>12</v>
      </c>
      <c r="H104" s="10"/>
      <c r="I104" s="22"/>
      <c r="K104" s="41" t="s">
        <v>47</v>
      </c>
      <c r="L104" s="22"/>
    </row>
    <row r="105" spans="2:12" ht="16.149999999999999" thickTop="1" x14ac:dyDescent="0.55000000000000004">
      <c r="B105" s="6"/>
      <c r="C105" s="21" t="s">
        <v>30</v>
      </c>
      <c r="D105" s="22"/>
      <c r="G105" s="47" t="s">
        <v>13</v>
      </c>
      <c r="H105" s="48"/>
      <c r="I105" s="49"/>
      <c r="K105" s="41" t="s">
        <v>48</v>
      </c>
      <c r="L105" s="22"/>
    </row>
    <row r="106" spans="2:12" ht="15.75" x14ac:dyDescent="0.55000000000000004">
      <c r="C106" s="43" t="s">
        <v>41</v>
      </c>
      <c r="D106" s="45"/>
      <c r="G106" s="21"/>
      <c r="I106" s="22"/>
      <c r="K106" s="46" t="s">
        <v>22</v>
      </c>
      <c r="L106" s="45"/>
    </row>
    <row r="107" spans="2:12" x14ac:dyDescent="0.5">
      <c r="B107" s="6"/>
      <c r="C107" s="21" t="s">
        <v>42</v>
      </c>
      <c r="D107" s="22"/>
      <c r="G107" s="21" t="s">
        <v>15</v>
      </c>
      <c r="H107" s="10"/>
      <c r="I107" s="22"/>
      <c r="K107" s="21"/>
      <c r="L107" s="22"/>
    </row>
    <row r="108" spans="2:12" ht="15.75" x14ac:dyDescent="0.55000000000000004">
      <c r="C108" s="43" t="s">
        <v>5</v>
      </c>
      <c r="D108" s="45"/>
      <c r="G108" s="21" t="s">
        <v>14</v>
      </c>
      <c r="H108" s="10"/>
      <c r="I108" s="22"/>
      <c r="K108" s="26" t="str">
        <f>C88</f>
        <v>资本支出</v>
      </c>
      <c r="L108" s="22"/>
    </row>
    <row r="109" spans="2:12" ht="15.75" x14ac:dyDescent="0.55000000000000004">
      <c r="C109" s="21" t="s">
        <v>31</v>
      </c>
      <c r="D109" s="30"/>
      <c r="G109" s="43" t="s">
        <v>16</v>
      </c>
      <c r="H109" s="44"/>
      <c r="I109" s="45"/>
      <c r="K109" s="43" t="s">
        <v>24</v>
      </c>
      <c r="L109" s="45"/>
    </row>
    <row r="110" spans="2:12" ht="15.75" x14ac:dyDescent="0.55000000000000004">
      <c r="C110" s="43" t="s">
        <v>6</v>
      </c>
      <c r="D110" s="45"/>
      <c r="G110" s="21"/>
      <c r="I110" s="22"/>
      <c r="K110" s="21"/>
      <c r="L110" s="22"/>
    </row>
    <row r="111" spans="2:12" x14ac:dyDescent="0.5">
      <c r="G111" s="21" t="s">
        <v>17</v>
      </c>
      <c r="H111" s="10"/>
      <c r="I111" s="22"/>
      <c r="K111" s="21" t="s">
        <v>60</v>
      </c>
      <c r="L111" s="22"/>
    </row>
    <row r="112" spans="2:12" ht="15.75" x14ac:dyDescent="0.55000000000000004">
      <c r="G112" s="23" t="s">
        <v>18</v>
      </c>
      <c r="H112" s="9"/>
      <c r="I112" s="24"/>
      <c r="K112" s="21" t="s">
        <v>17</v>
      </c>
      <c r="L112" s="22"/>
    </row>
    <row r="113" spans="2:12" ht="15.75" x14ac:dyDescent="0.55000000000000004">
      <c r="G113" s="21"/>
      <c r="I113" s="22"/>
      <c r="K113" s="43" t="s">
        <v>25</v>
      </c>
      <c r="L113" s="45"/>
    </row>
    <row r="114" spans="2:12" ht="16.149999999999999" thickBot="1" x14ac:dyDescent="0.6">
      <c r="G114" s="23" t="s">
        <v>19</v>
      </c>
      <c r="H114" s="10"/>
      <c r="I114" s="22"/>
      <c r="K114" s="21"/>
      <c r="L114" s="22"/>
    </row>
    <row r="115" spans="2:12" ht="16.149999999999999" thickTop="1" x14ac:dyDescent="0.55000000000000004">
      <c r="G115" s="47" t="s">
        <v>20</v>
      </c>
      <c r="H115" s="48"/>
      <c r="I115" s="49"/>
      <c r="K115" s="43" t="s">
        <v>26</v>
      </c>
      <c r="L115" s="45"/>
    </row>
    <row r="116" spans="2:12" ht="15.4" thickBot="1" x14ac:dyDescent="0.55000000000000004">
      <c r="G116" s="38" t="s">
        <v>39</v>
      </c>
      <c r="H116" s="39" t="str">
        <f>IF(H115-H105=0,"OK","Check")</f>
        <v>OK</v>
      </c>
      <c r="I116" s="40" t="str">
        <f>IF(I115-I105=0,"OK","Check")</f>
        <v>OK</v>
      </c>
      <c r="K116" s="21" t="s">
        <v>27</v>
      </c>
      <c r="L116" s="22"/>
    </row>
    <row r="117" spans="2:12" ht="16.149999999999999" thickTop="1" x14ac:dyDescent="0.55000000000000004">
      <c r="K117" s="47" t="s">
        <v>28</v>
      </c>
      <c r="L117" s="49"/>
    </row>
    <row r="121" spans="2:12" x14ac:dyDescent="0.5">
      <c r="B121" s="53" t="s">
        <v>117</v>
      </c>
    </row>
    <row r="122" spans="2:12" x14ac:dyDescent="0.5">
      <c r="B122" s="54"/>
      <c r="C122" s="11" t="s">
        <v>100</v>
      </c>
    </row>
    <row r="123" spans="2:12" x14ac:dyDescent="0.5">
      <c r="C123" s="11" t="s">
        <v>103</v>
      </c>
    </row>
    <row r="124" spans="2:12" x14ac:dyDescent="0.5">
      <c r="C124" s="12" t="s">
        <v>99</v>
      </c>
    </row>
    <row r="125" spans="2:12" x14ac:dyDescent="0.5">
      <c r="C125" s="11" t="s">
        <v>112</v>
      </c>
    </row>
    <row r="126" spans="2:12" x14ac:dyDescent="0.5">
      <c r="C126" s="11" t="s">
        <v>105</v>
      </c>
    </row>
    <row r="127" spans="2:12" x14ac:dyDescent="0.5">
      <c r="C127" s="11" t="s">
        <v>113</v>
      </c>
    </row>
    <row r="128" spans="2:12" x14ac:dyDescent="0.5">
      <c r="C128" s="55" t="s">
        <v>118</v>
      </c>
    </row>
    <row r="129" spans="2:11" x14ac:dyDescent="0.5">
      <c r="C129" s="11" t="s">
        <v>104</v>
      </c>
    </row>
    <row r="130" spans="2:11" x14ac:dyDescent="0.5">
      <c r="C130" s="11" t="s">
        <v>119</v>
      </c>
    </row>
    <row r="131" spans="2:11" x14ac:dyDescent="0.5">
      <c r="C131" s="11" t="s">
        <v>128</v>
      </c>
    </row>
    <row r="133" spans="2:11" s="4" customFormat="1" ht="16.149999999999999" thickBot="1" x14ac:dyDescent="0.6">
      <c r="B133" s="3" t="s">
        <v>35</v>
      </c>
    </row>
    <row r="134" spans="2:11" ht="16.5" thickTop="1" thickBot="1" x14ac:dyDescent="0.6">
      <c r="C134" s="17" t="s">
        <v>62</v>
      </c>
      <c r="D134" s="18">
        <v>2024</v>
      </c>
      <c r="G134" s="17" t="s">
        <v>63</v>
      </c>
      <c r="H134" s="18">
        <v>2024</v>
      </c>
      <c r="J134" s="17" t="s">
        <v>64</v>
      </c>
      <c r="K134" s="18">
        <v>2024</v>
      </c>
    </row>
    <row r="135" spans="2:11" ht="15.4" thickTop="1" x14ac:dyDescent="0.5">
      <c r="C135" s="19" t="s">
        <v>59</v>
      </c>
      <c r="D135" s="20"/>
      <c r="G135" s="25" t="s">
        <v>51</v>
      </c>
      <c r="H135" s="20"/>
      <c r="J135" s="19" t="s">
        <v>54</v>
      </c>
      <c r="K135" s="20"/>
    </row>
    <row r="136" spans="2:11" x14ac:dyDescent="0.5">
      <c r="C136" s="21" t="s">
        <v>23</v>
      </c>
      <c r="D136" s="30"/>
      <c r="G136" s="26" t="s">
        <v>52</v>
      </c>
      <c r="H136" s="22"/>
      <c r="J136" s="21" t="s">
        <v>58</v>
      </c>
      <c r="K136" s="30"/>
    </row>
    <row r="137" spans="2:11" ht="15.75" x14ac:dyDescent="0.55000000000000004">
      <c r="C137" s="21" t="s">
        <v>32</v>
      </c>
      <c r="D137" s="30"/>
      <c r="G137" s="26" t="s">
        <v>53</v>
      </c>
      <c r="H137" s="22"/>
      <c r="J137" s="43" t="s">
        <v>55</v>
      </c>
      <c r="K137" s="45"/>
    </row>
    <row r="138" spans="2:11" ht="15.75" x14ac:dyDescent="0.55000000000000004">
      <c r="C138" s="50" t="s">
        <v>50</v>
      </c>
      <c r="D138" s="51"/>
      <c r="G138" s="26"/>
      <c r="H138" s="22"/>
      <c r="J138" s="23"/>
      <c r="K138" s="27"/>
    </row>
    <row r="139" spans="2:11" x14ac:dyDescent="0.5">
      <c r="G139" s="21" t="s">
        <v>43</v>
      </c>
      <c r="H139" s="30"/>
      <c r="J139" s="21" t="s">
        <v>56</v>
      </c>
      <c r="K139" s="22"/>
    </row>
    <row r="140" spans="2:11" x14ac:dyDescent="0.5">
      <c r="G140" s="21" t="s">
        <v>44</v>
      </c>
      <c r="H140" s="30"/>
      <c r="J140" s="21" t="s">
        <v>58</v>
      </c>
      <c r="K140" s="30"/>
    </row>
    <row r="141" spans="2:11" ht="15.75" x14ac:dyDescent="0.55000000000000004">
      <c r="G141" s="21" t="s">
        <v>45</v>
      </c>
      <c r="H141" s="30"/>
      <c r="J141" s="43" t="s">
        <v>57</v>
      </c>
      <c r="K141" s="45"/>
    </row>
    <row r="142" spans="2:11" ht="15.75" x14ac:dyDescent="0.55000000000000004">
      <c r="G142" s="43" t="s">
        <v>21</v>
      </c>
      <c r="H142" s="45"/>
      <c r="J142" s="21"/>
      <c r="K142" s="27"/>
    </row>
    <row r="143" spans="2:11" x14ac:dyDescent="0.5">
      <c r="J143" s="21" t="s">
        <v>33</v>
      </c>
      <c r="K143" s="30"/>
    </row>
    <row r="144" spans="2:11" ht="15.4" thickBot="1" x14ac:dyDescent="0.55000000000000004">
      <c r="G144" s="9"/>
      <c r="J144" s="28" t="s">
        <v>34</v>
      </c>
      <c r="K144" s="31"/>
    </row>
    <row r="145" spans="2:13" ht="15.4" thickTop="1" x14ac:dyDescent="0.5">
      <c r="G145" s="9"/>
    </row>
    <row r="146" spans="2:13" ht="16.149999999999999" thickBot="1" x14ac:dyDescent="0.6">
      <c r="B146" s="3" t="s">
        <v>36</v>
      </c>
    </row>
    <row r="147" spans="2:13" ht="16.5" thickTop="1" thickBot="1" x14ac:dyDescent="0.6">
      <c r="C147" s="17" t="s">
        <v>61</v>
      </c>
      <c r="D147" s="18">
        <v>2024</v>
      </c>
      <c r="H147" s="17" t="s">
        <v>101</v>
      </c>
      <c r="I147" s="18">
        <v>2024</v>
      </c>
      <c r="K147" s="17" t="s">
        <v>102</v>
      </c>
      <c r="L147" s="37">
        <v>2023</v>
      </c>
      <c r="M147" s="18">
        <v>2024</v>
      </c>
    </row>
    <row r="148" spans="2:13" ht="15.4" thickTop="1" x14ac:dyDescent="0.5">
      <c r="C148" s="19" t="s">
        <v>3</v>
      </c>
      <c r="D148" s="36"/>
      <c r="H148" s="19" t="str">
        <f>C158</f>
        <v>净利润</v>
      </c>
      <c r="I148" s="20"/>
      <c r="K148" s="19" t="s">
        <v>8</v>
      </c>
      <c r="L148" s="13"/>
      <c r="M148" s="20"/>
    </row>
    <row r="149" spans="2:13" x14ac:dyDescent="0.5">
      <c r="C149" s="21" t="s">
        <v>37</v>
      </c>
      <c r="D149" s="30"/>
      <c r="H149" s="21" t="s">
        <v>49</v>
      </c>
      <c r="I149" s="22"/>
      <c r="K149" s="21" t="s">
        <v>9</v>
      </c>
      <c r="L149" s="10"/>
      <c r="M149" s="22"/>
    </row>
    <row r="150" spans="2:13" ht="15.75" x14ac:dyDescent="0.55000000000000004">
      <c r="C150" s="43" t="s">
        <v>4</v>
      </c>
      <c r="D150" s="45"/>
      <c r="H150" s="21" t="s">
        <v>21</v>
      </c>
      <c r="I150" s="22"/>
      <c r="K150" s="21" t="s">
        <v>10</v>
      </c>
      <c r="L150" s="10"/>
      <c r="M150" s="22"/>
    </row>
    <row r="151" spans="2:13" ht="15.75" x14ac:dyDescent="0.55000000000000004">
      <c r="C151" s="21" t="s">
        <v>29</v>
      </c>
      <c r="D151" s="30"/>
      <c r="H151" s="41" t="s">
        <v>46</v>
      </c>
      <c r="I151" s="22"/>
      <c r="K151" s="43" t="s">
        <v>11</v>
      </c>
      <c r="L151" s="44"/>
      <c r="M151" s="45"/>
    </row>
    <row r="152" spans="2:13" ht="16.149999999999999" thickBot="1" x14ac:dyDescent="0.6">
      <c r="C152" s="43" t="s">
        <v>40</v>
      </c>
      <c r="D152" s="45"/>
      <c r="G152" s="6"/>
      <c r="H152" s="41" t="s">
        <v>47</v>
      </c>
      <c r="I152" s="22"/>
      <c r="K152" s="21" t="s">
        <v>12</v>
      </c>
      <c r="L152" s="10"/>
      <c r="M152" s="22"/>
    </row>
    <row r="153" spans="2:13" ht="16.149999999999999" thickTop="1" x14ac:dyDescent="0.55000000000000004">
      <c r="B153" s="6"/>
      <c r="C153" s="21" t="s">
        <v>30</v>
      </c>
      <c r="D153" s="22"/>
      <c r="G153" s="6"/>
      <c r="H153" s="41" t="s">
        <v>48</v>
      </c>
      <c r="I153" s="22"/>
      <c r="K153" s="47" t="s">
        <v>13</v>
      </c>
      <c r="L153" s="48"/>
      <c r="M153" s="49"/>
    </row>
    <row r="154" spans="2:13" ht="15.75" x14ac:dyDescent="0.55000000000000004">
      <c r="C154" s="43" t="s">
        <v>41</v>
      </c>
      <c r="D154" s="45"/>
      <c r="H154" s="46" t="s">
        <v>22</v>
      </c>
      <c r="I154" s="45"/>
      <c r="K154" s="21"/>
      <c r="M154" s="22"/>
    </row>
    <row r="155" spans="2:13" x14ac:dyDescent="0.5">
      <c r="B155" s="6"/>
      <c r="C155" s="21" t="s">
        <v>42</v>
      </c>
      <c r="D155" s="22"/>
      <c r="H155" s="21"/>
      <c r="I155" s="22"/>
      <c r="K155" s="21" t="s">
        <v>15</v>
      </c>
      <c r="L155" s="10"/>
      <c r="M155" s="22"/>
    </row>
    <row r="156" spans="2:13" ht="15.75" x14ac:dyDescent="0.55000000000000004">
      <c r="C156" s="43" t="s">
        <v>5</v>
      </c>
      <c r="D156" s="45"/>
      <c r="H156" s="26" t="str">
        <f>C136</f>
        <v>资本支出</v>
      </c>
      <c r="I156" s="22"/>
      <c r="K156" s="21" t="s">
        <v>14</v>
      </c>
      <c r="L156" s="10"/>
      <c r="M156" s="22"/>
    </row>
    <row r="157" spans="2:13" ht="15.75" x14ac:dyDescent="0.55000000000000004">
      <c r="C157" s="21" t="s">
        <v>31</v>
      </c>
      <c r="D157" s="30"/>
      <c r="H157" s="43" t="s">
        <v>24</v>
      </c>
      <c r="I157" s="45"/>
      <c r="K157" s="43" t="s">
        <v>16</v>
      </c>
      <c r="L157" s="44"/>
      <c r="M157" s="45"/>
    </row>
    <row r="158" spans="2:13" ht="15.75" x14ac:dyDescent="0.55000000000000004">
      <c r="C158" s="43" t="s">
        <v>6</v>
      </c>
      <c r="D158" s="45"/>
      <c r="H158" s="21"/>
      <c r="I158" s="22"/>
      <c r="K158" s="21"/>
      <c r="M158" s="22"/>
    </row>
    <row r="159" spans="2:13" x14ac:dyDescent="0.5">
      <c r="H159" s="21" t="s">
        <v>60</v>
      </c>
      <c r="I159" s="22"/>
      <c r="K159" s="21" t="s">
        <v>17</v>
      </c>
      <c r="L159" s="10"/>
      <c r="M159" s="22"/>
    </row>
    <row r="160" spans="2:13" ht="15.75" x14ac:dyDescent="0.55000000000000004">
      <c r="C160" s="8"/>
      <c r="H160" s="21" t="s">
        <v>17</v>
      </c>
      <c r="I160" s="22"/>
      <c r="K160" s="43" t="s">
        <v>18</v>
      </c>
      <c r="L160" s="44"/>
      <c r="M160" s="45"/>
    </row>
    <row r="161" spans="2:13" ht="15.75" x14ac:dyDescent="0.55000000000000004">
      <c r="H161" s="43" t="s">
        <v>25</v>
      </c>
      <c r="I161" s="45"/>
      <c r="K161" s="21"/>
      <c r="M161" s="22"/>
    </row>
    <row r="162" spans="2:13" ht="16.149999999999999" thickBot="1" x14ac:dyDescent="0.6">
      <c r="H162" s="21"/>
      <c r="I162" s="22"/>
      <c r="K162" s="23" t="s">
        <v>19</v>
      </c>
      <c r="L162" s="10"/>
      <c r="M162" s="22"/>
    </row>
    <row r="163" spans="2:13" ht="16.149999999999999" thickTop="1" x14ac:dyDescent="0.55000000000000004">
      <c r="G163" s="6"/>
      <c r="H163" s="43" t="s">
        <v>26</v>
      </c>
      <c r="I163" s="45"/>
      <c r="K163" s="47" t="s">
        <v>20</v>
      </c>
      <c r="L163" s="48"/>
      <c r="M163" s="49"/>
    </row>
    <row r="164" spans="2:13" ht="15.4" thickBot="1" x14ac:dyDescent="0.55000000000000004">
      <c r="H164" s="21" t="s">
        <v>27</v>
      </c>
      <c r="I164" s="22"/>
      <c r="K164" s="42" t="s">
        <v>39</v>
      </c>
      <c r="L164" s="39" t="str">
        <f>IF(L163-L153=0,"OK","Check")</f>
        <v>OK</v>
      </c>
      <c r="M164" s="40" t="str">
        <f>IF(M163-M153=0,"OK","Check")</f>
        <v>OK</v>
      </c>
    </row>
    <row r="165" spans="2:13" ht="16.149999999999999" thickTop="1" x14ac:dyDescent="0.55000000000000004">
      <c r="H165" s="47" t="s">
        <v>28</v>
      </c>
      <c r="I165" s="49"/>
    </row>
    <row r="167" spans="2:13" customFormat="1" ht="14.25" x14ac:dyDescent="0.4">
      <c r="B167" s="12" t="s">
        <v>124</v>
      </c>
    </row>
    <row r="168" spans="2:13" customFormat="1" ht="14.25" x14ac:dyDescent="0.4">
      <c r="C168" s="11" t="s">
        <v>125</v>
      </c>
    </row>
    <row r="169" spans="2:13" customFormat="1" ht="14.25" x14ac:dyDescent="0.4">
      <c r="C169" s="11" t="s">
        <v>126</v>
      </c>
    </row>
    <row r="170" spans="2:13" customFormat="1" ht="14.25" x14ac:dyDescent="0.4">
      <c r="C170" s="11" t="s">
        <v>127</v>
      </c>
    </row>
    <row r="171" spans="2:13" customFormat="1" ht="13.9" x14ac:dyDescent="0.4"/>
    <row r="172" spans="2:13" customFormat="1" ht="13.9" x14ac:dyDescent="0.4"/>
    <row r="173" spans="2:13" customFormat="1" ht="13.9" x14ac:dyDescent="0.4"/>
    <row r="174" spans="2:13" customFormat="1" ht="13.9" x14ac:dyDescent="0.4"/>
    <row r="175" spans="2:13" customFormat="1" ht="13.9" x14ac:dyDescent="0.4"/>
    <row r="176" spans="2:13" customFormat="1" ht="13.9" x14ac:dyDescent="0.4"/>
    <row r="177" customFormat="1" ht="13.9" x14ac:dyDescent="0.4"/>
    <row r="178" customFormat="1" ht="13.9" x14ac:dyDescent="0.4"/>
    <row r="179" customFormat="1" ht="13.9" x14ac:dyDescent="0.4"/>
    <row r="180" customFormat="1" ht="13.9" x14ac:dyDescent="0.4"/>
  </sheetData>
  <phoneticPr fontId="6" type="noConversion"/>
  <conditionalFormatting sqref="C17:D29">
    <cfRule type="expression" dxfId="17" priority="18">
      <formula>MOD(ROW(),2)=0</formula>
    </cfRule>
  </conditionalFormatting>
  <conditionalFormatting sqref="C43:D53">
    <cfRule type="expression" dxfId="16" priority="16">
      <formula>MOD(ROW(),2)=0</formula>
    </cfRule>
  </conditionalFormatting>
  <conditionalFormatting sqref="C62:D65">
    <cfRule type="expression" dxfId="15" priority="15">
      <formula>MOD(ROW(),2)=0</formula>
    </cfRule>
  </conditionalFormatting>
  <conditionalFormatting sqref="C87:D90">
    <cfRule type="expression" dxfId="14" priority="12">
      <formula>MOD(ROW(),2)=0</formula>
    </cfRule>
  </conditionalFormatting>
  <conditionalFormatting sqref="C100:D110">
    <cfRule type="expression" dxfId="13" priority="9">
      <formula>MOD(ROW(),2)=0</formula>
    </cfRule>
  </conditionalFormatting>
  <conditionalFormatting sqref="C135:D138">
    <cfRule type="expression" dxfId="12" priority="6">
      <formula>MOD(ROW(),2)=0</formula>
    </cfRule>
  </conditionalFormatting>
  <conditionalFormatting sqref="C148:D158">
    <cfRule type="expression" dxfId="11" priority="3">
      <formula>MOD(ROW(),2)=0</formula>
    </cfRule>
  </conditionalFormatting>
  <conditionalFormatting sqref="G17:H32">
    <cfRule type="expression" dxfId="10" priority="17">
      <formula>MOD(ROW(),2)=0</formula>
    </cfRule>
  </conditionalFormatting>
  <conditionalFormatting sqref="G62:H69">
    <cfRule type="expression" dxfId="9" priority="14">
      <formula>MOD(ROW(),2)=0</formula>
    </cfRule>
  </conditionalFormatting>
  <conditionalFormatting sqref="G87:H94">
    <cfRule type="expression" dxfId="8" priority="11">
      <formula>MOD(ROW(),2)=0</formula>
    </cfRule>
  </conditionalFormatting>
  <conditionalFormatting sqref="G135:H142">
    <cfRule type="expression" dxfId="7" priority="5">
      <formula>MOD(ROW(),2)=0</formula>
    </cfRule>
  </conditionalFormatting>
  <conditionalFormatting sqref="G100:I115">
    <cfRule type="expression" dxfId="6" priority="8">
      <formula>MOD(ROW(),2)=0</formula>
    </cfRule>
  </conditionalFormatting>
  <conditionalFormatting sqref="H148:I165">
    <cfRule type="expression" dxfId="5" priority="2">
      <formula>MOD(ROW(),2)=0</formula>
    </cfRule>
  </conditionalFormatting>
  <conditionalFormatting sqref="J62:K71">
    <cfRule type="expression" dxfId="4" priority="13">
      <formula>MOD(ROW(),2)=0</formula>
    </cfRule>
  </conditionalFormatting>
  <conditionalFormatting sqref="J87:K96">
    <cfRule type="expression" dxfId="3" priority="10">
      <formula>MOD(ROW(),2)=0</formula>
    </cfRule>
  </conditionalFormatting>
  <conditionalFormatting sqref="J135:K144">
    <cfRule type="expression" dxfId="2" priority="4">
      <formula>MOD(ROW(),2)=0</formula>
    </cfRule>
  </conditionalFormatting>
  <conditionalFormatting sqref="K100:L117">
    <cfRule type="expression" dxfId="1" priority="7">
      <formula>MOD(ROW(),2)=0</formula>
    </cfRule>
  </conditionalFormatting>
  <conditionalFormatting sqref="K148:M163">
    <cfRule type="expression" dxfId="0" priority="1">
      <formula>MOD(ROW(),2)=0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配平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WM1155</dc:creator>
  <cp:lastModifiedBy>WM1155</cp:lastModifiedBy>
  <dcterms:created xsi:type="dcterms:W3CDTF">2024-11-16T12:25:30Z</dcterms:created>
  <dcterms:modified xsi:type="dcterms:W3CDTF">2024-11-18T17:24:45Z</dcterms:modified>
</cp:coreProperties>
</file>